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singhpr\Downloads\"/>
    </mc:Choice>
  </mc:AlternateContent>
  <xr:revisionPtr revIDLastSave="0" documentId="13_ncr:1_{686147D9-3A61-46A7-A568-D5EC901C6ED8}" xr6:coauthVersionLast="47" xr6:coauthVersionMax="47" xr10:uidLastSave="{00000000-0000-0000-0000-000000000000}"/>
  <bookViews>
    <workbookView xWindow="-110" yWindow="-110" windowWidth="19420" windowHeight="11500" xr2:uid="{00000000-000D-0000-FFFF-FFFF00000000}"/>
  </bookViews>
  <sheets>
    <sheet name="inventory"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9" i="2" l="1"/>
  <c r="AA69" i="2"/>
  <c r="H70" i="2" s="1"/>
  <c r="H71" i="2" s="1"/>
  <c r="R69" i="2"/>
  <c r="I69" i="2"/>
  <c r="Z68" i="2"/>
  <c r="Z67" i="2"/>
  <c r="H67" i="2"/>
  <c r="Z66" i="2"/>
  <c r="H66" i="2"/>
  <c r="Z65" i="2"/>
  <c r="H65" i="2"/>
  <c r="Z64" i="2"/>
  <c r="H64" i="2"/>
  <c r="Z63" i="2"/>
  <c r="Q63" i="2"/>
  <c r="H63" i="2"/>
  <c r="AI62" i="2"/>
  <c r="Q62" i="2"/>
  <c r="H62" i="2"/>
  <c r="AI61" i="2"/>
  <c r="Z61" i="2"/>
  <c r="Q61" i="2"/>
  <c r="H61" i="2"/>
  <c r="AI60" i="2"/>
  <c r="Z60" i="2"/>
  <c r="Q60" i="2"/>
  <c r="H60" i="2"/>
  <c r="AI59" i="2"/>
  <c r="Q59" i="2"/>
  <c r="H59" i="2"/>
  <c r="AI58" i="2"/>
  <c r="Z58" i="2"/>
  <c r="Q58" i="2"/>
  <c r="H58" i="2"/>
  <c r="Z57" i="2"/>
  <c r="Q57" i="2"/>
  <c r="H57" i="2"/>
  <c r="AI56" i="2"/>
  <c r="Z56" i="2"/>
  <c r="Q56" i="2"/>
  <c r="H56" i="2"/>
  <c r="AI55" i="2"/>
  <c r="Z55" i="2"/>
  <c r="Q55" i="2"/>
  <c r="AI54" i="2"/>
  <c r="Q54" i="2"/>
  <c r="H54" i="2"/>
  <c r="AI53" i="2"/>
  <c r="Z53" i="2"/>
  <c r="Q53" i="2"/>
  <c r="H53" i="2"/>
  <c r="AI52" i="2"/>
  <c r="Z52" i="2"/>
  <c r="Q52" i="2"/>
  <c r="H52" i="2"/>
  <c r="AI51" i="2"/>
  <c r="Z51" i="2"/>
  <c r="Q51" i="2"/>
  <c r="H51" i="2"/>
  <c r="AI50" i="2"/>
  <c r="Z50" i="2"/>
  <c r="Q50" i="2"/>
  <c r="H50" i="2"/>
  <c r="AI49" i="2"/>
  <c r="Z49" i="2"/>
  <c r="H49" i="2"/>
  <c r="AI48" i="2"/>
  <c r="Z48" i="2"/>
  <c r="Q48" i="2"/>
  <c r="H48" i="2"/>
  <c r="AI47" i="2"/>
  <c r="Z47" i="2"/>
  <c r="Q47" i="2"/>
  <c r="H47" i="2"/>
  <c r="AI46" i="2"/>
  <c r="Z46" i="2"/>
  <c r="Q46" i="2"/>
  <c r="H46" i="2"/>
  <c r="AI45" i="2"/>
  <c r="Z45" i="2"/>
  <c r="Q45" i="2"/>
  <c r="H45" i="2"/>
  <c r="AI44" i="2"/>
  <c r="Z44" i="2"/>
  <c r="Q44" i="2"/>
  <c r="H44" i="2"/>
  <c r="AI43" i="2"/>
  <c r="Z43" i="2"/>
  <c r="Q43" i="2"/>
  <c r="H43" i="2"/>
  <c r="AI42" i="2"/>
  <c r="Z42" i="2"/>
  <c r="Q42" i="2"/>
  <c r="H42" i="2"/>
  <c r="AI41" i="2"/>
  <c r="Z41" i="2"/>
  <c r="H41" i="2"/>
  <c r="AI40" i="2"/>
  <c r="Z40" i="2"/>
  <c r="Q40" i="2"/>
  <c r="H40" i="2"/>
  <c r="AI39" i="2"/>
  <c r="Z39" i="2"/>
  <c r="Q39" i="2"/>
  <c r="H39" i="2"/>
  <c r="AI38" i="2"/>
  <c r="Z38" i="2"/>
  <c r="Q38" i="2"/>
  <c r="H38" i="2"/>
  <c r="AI37" i="2"/>
  <c r="Q37" i="2"/>
  <c r="H37" i="2"/>
  <c r="AI36" i="2"/>
  <c r="Z36" i="2"/>
  <c r="Q36" i="2"/>
  <c r="H36" i="2"/>
  <c r="AI35" i="2"/>
  <c r="Z35" i="2"/>
  <c r="Q35" i="2"/>
  <c r="H35" i="2"/>
  <c r="AI34" i="2"/>
  <c r="Z34" i="2"/>
  <c r="Q34" i="2"/>
  <c r="AI33" i="2"/>
  <c r="Z33" i="2"/>
  <c r="Q33" i="2"/>
  <c r="H33" i="2"/>
  <c r="AI32" i="2"/>
  <c r="Z32" i="2"/>
  <c r="Q32" i="2"/>
  <c r="H32" i="2"/>
  <c r="AI31" i="2"/>
  <c r="Z31" i="2"/>
  <c r="Q31" i="2"/>
  <c r="H31" i="2"/>
  <c r="AI30" i="2"/>
  <c r="Z30" i="2"/>
  <c r="Q30" i="2"/>
  <c r="H30" i="2"/>
  <c r="AI29" i="2"/>
  <c r="Z29" i="2"/>
  <c r="Q29" i="2"/>
  <c r="H29" i="2"/>
  <c r="AI28" i="2"/>
  <c r="Z28" i="2"/>
  <c r="Q28" i="2"/>
  <c r="H28" i="2"/>
  <c r="AI27" i="2"/>
  <c r="Z27" i="2"/>
  <c r="Q27" i="2"/>
  <c r="H27" i="2"/>
  <c r="AI26" i="2"/>
  <c r="Z26" i="2"/>
  <c r="Q26" i="2"/>
  <c r="H26" i="2"/>
  <c r="AI25" i="2"/>
  <c r="Z25" i="2"/>
  <c r="H25" i="2"/>
  <c r="AI24" i="2"/>
  <c r="Z24" i="2"/>
  <c r="Q24" i="2"/>
  <c r="H24" i="2"/>
  <c r="AI23" i="2"/>
  <c r="Z23" i="2"/>
  <c r="Q23" i="2"/>
  <c r="H23" i="2"/>
  <c r="AI22" i="2"/>
  <c r="Q22" i="2"/>
  <c r="H22" i="2"/>
  <c r="AI21" i="2"/>
  <c r="Z21" i="2"/>
  <c r="Q21" i="2"/>
  <c r="H21" i="2"/>
  <c r="AI20" i="2"/>
  <c r="Z20" i="2"/>
  <c r="Q20" i="2"/>
  <c r="H20" i="2"/>
  <c r="AI19" i="2"/>
  <c r="Z19" i="2"/>
  <c r="Q19" i="2"/>
  <c r="H19" i="2"/>
  <c r="AI18" i="2"/>
  <c r="Z18" i="2"/>
  <c r="Q18" i="2"/>
  <c r="H18" i="2"/>
  <c r="AI17" i="2"/>
  <c r="Z17" i="2"/>
  <c r="Q17" i="2"/>
  <c r="H17" i="2"/>
  <c r="H72" i="2" l="1"/>
  <c r="H7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<sst xmlns="http://schemas.openxmlformats.org/spreadsheetml/2006/main" count="227" uniqueCount="224">
  <si>
    <t>Customer Details</t>
  </si>
  <si>
    <t>Pick  up Details</t>
  </si>
  <si>
    <t>Name</t>
  </si>
  <si>
    <t>Full Pick up Address</t>
  </si>
  <si>
    <t>Contact Numbers  Home</t>
  </si>
  <si>
    <t>Office</t>
  </si>
  <si>
    <t>Cell</t>
  </si>
  <si>
    <t>Email Address</t>
  </si>
  <si>
    <t>Weight &amp; Height Restrictions</t>
  </si>
  <si>
    <t>Distance from Truck to Door</t>
  </si>
  <si>
    <t>Additional details</t>
  </si>
  <si>
    <t>Delivery Details</t>
  </si>
  <si>
    <t>Packing of Boxes Required?</t>
  </si>
  <si>
    <t>Full Delivery Address</t>
  </si>
  <si>
    <t>Wrapping Required</t>
  </si>
  <si>
    <t>Total Boxes Required</t>
  </si>
  <si>
    <t>Assembly / Disassembly</t>
  </si>
  <si>
    <t>Provide photos of Irregular or XL Items</t>
  </si>
  <si>
    <t>Date Of Removal</t>
  </si>
  <si>
    <t>Bedrooms</t>
  </si>
  <si>
    <t>Dining Room</t>
  </si>
  <si>
    <t>Bar Area</t>
  </si>
  <si>
    <t>Garage</t>
  </si>
  <si>
    <t>Beds (D /K /Q</t>
  </si>
  <si>
    <t>Table (Wood / Glass)</t>
  </si>
  <si>
    <t>Bar Counter</t>
  </si>
  <si>
    <t>Wheelbarrow</t>
  </si>
  <si>
    <t>Single Beds</t>
  </si>
  <si>
    <t>Dining Chairs</t>
  </si>
  <si>
    <t>Bar Chairs</t>
  </si>
  <si>
    <t>Work Bench</t>
  </si>
  <si>
    <t>3/4 Beds</t>
  </si>
  <si>
    <t>Serving Side Board</t>
  </si>
  <si>
    <t>Bar Fridge</t>
  </si>
  <si>
    <t>Saw Bench</t>
  </si>
  <si>
    <t>Bunk Beds</t>
  </si>
  <si>
    <t>Wall Unit</t>
  </si>
  <si>
    <t>Liquor Cabinet</t>
  </si>
  <si>
    <t>Steel Cabinet</t>
  </si>
  <si>
    <t>Sleigh Beds</t>
  </si>
  <si>
    <t>Tea Trolley</t>
  </si>
  <si>
    <t>Wine Rack / Bottles</t>
  </si>
  <si>
    <t>Bandsaw</t>
  </si>
  <si>
    <t>4 Poster Bed</t>
  </si>
  <si>
    <t>Welch Dresser</t>
  </si>
  <si>
    <t>Study</t>
  </si>
  <si>
    <t>Circular Saw</t>
  </si>
  <si>
    <t>Chest Of Drawers</t>
  </si>
  <si>
    <t>Grandfather Clock</t>
  </si>
  <si>
    <t>Desk Small</t>
  </si>
  <si>
    <t>Radial Arm Saw</t>
  </si>
  <si>
    <t>Dressing Table &amp; Chair</t>
  </si>
  <si>
    <t>Hot Tray</t>
  </si>
  <si>
    <t>Desk Med</t>
  </si>
  <si>
    <t>Trunks</t>
  </si>
  <si>
    <t>Kist / Trunk</t>
  </si>
  <si>
    <t>Kitchen</t>
  </si>
  <si>
    <t>Desk Large</t>
  </si>
  <si>
    <t>Toolbox</t>
  </si>
  <si>
    <t xml:space="preserve">Wardrobe 2 Door </t>
  </si>
  <si>
    <t>Fridge Single Door</t>
  </si>
  <si>
    <t>Office Chairs</t>
  </si>
  <si>
    <t>Ladder</t>
  </si>
  <si>
    <t>Wardrobe Ladies</t>
  </si>
  <si>
    <t>Fridge Double Door</t>
  </si>
  <si>
    <t>Computer</t>
  </si>
  <si>
    <t>Lawn Mower</t>
  </si>
  <si>
    <t>Headboard D / K /Q</t>
  </si>
  <si>
    <t>Deep Freeze Med</t>
  </si>
  <si>
    <t>Printer / Fax/ Copier</t>
  </si>
  <si>
    <t>Weed Eater</t>
  </si>
  <si>
    <t>Headboard Single</t>
  </si>
  <si>
    <t>Deep Freeze Large</t>
  </si>
  <si>
    <t>Printer Stand</t>
  </si>
  <si>
    <t>Compressor</t>
  </si>
  <si>
    <t>Headboard 3/4</t>
  </si>
  <si>
    <t>DIshwasher</t>
  </si>
  <si>
    <t>Writing Desk</t>
  </si>
  <si>
    <t>Welder</t>
  </si>
  <si>
    <t>Pedestals</t>
  </si>
  <si>
    <t>Microwave</t>
  </si>
  <si>
    <t>Credenza</t>
  </si>
  <si>
    <t>Drill Press</t>
  </si>
  <si>
    <t>Cot</t>
  </si>
  <si>
    <t>Stove</t>
  </si>
  <si>
    <t>Filing Cabinet</t>
  </si>
  <si>
    <t>Bicycles</t>
  </si>
  <si>
    <t>Compactum</t>
  </si>
  <si>
    <t>Water Dispenser</t>
  </si>
  <si>
    <t>Bookcase Small</t>
  </si>
  <si>
    <t>Golf Clubs</t>
  </si>
  <si>
    <t>Lounge</t>
  </si>
  <si>
    <t>Vegetable Rack</t>
  </si>
  <si>
    <t>Bookcase Med</t>
  </si>
  <si>
    <t>Garden Tools</t>
  </si>
  <si>
    <t>1 Seater Couches</t>
  </si>
  <si>
    <t>Kitchen Table</t>
  </si>
  <si>
    <t>Bookcase Large</t>
  </si>
  <si>
    <t>Miscellaneous</t>
  </si>
  <si>
    <t>2 Seater Couches</t>
  </si>
  <si>
    <t>Kitchen Chairs</t>
  </si>
  <si>
    <t>Safe</t>
  </si>
  <si>
    <t>Jungle Gym</t>
  </si>
  <si>
    <t>3 Seater Couches</t>
  </si>
  <si>
    <t>Kitchen Benches</t>
  </si>
  <si>
    <t>Outside</t>
  </si>
  <si>
    <t>Pool Table</t>
  </si>
  <si>
    <t>Arm Chair</t>
  </si>
  <si>
    <t>Kitchen Cabinet Small</t>
  </si>
  <si>
    <t>Water Feature</t>
  </si>
  <si>
    <t>Swing</t>
  </si>
  <si>
    <t>Lazy Boy</t>
  </si>
  <si>
    <t>Kitchen Cabinet Meduim</t>
  </si>
  <si>
    <t>Bird Bath</t>
  </si>
  <si>
    <t>Trampoline</t>
  </si>
  <si>
    <t>Coffee Table</t>
  </si>
  <si>
    <t>Kitchen Cabinet Large</t>
  </si>
  <si>
    <t>Garden Features</t>
  </si>
  <si>
    <t>Piano Upright</t>
  </si>
  <si>
    <t>Ottoman</t>
  </si>
  <si>
    <t>Laundry</t>
  </si>
  <si>
    <t>Hosepipe</t>
  </si>
  <si>
    <t>Grand Piano</t>
  </si>
  <si>
    <t>Display Cabinet</t>
  </si>
  <si>
    <t>Washing Machine</t>
  </si>
  <si>
    <t>Pot Plant Small</t>
  </si>
  <si>
    <t>Baby Grand Piano</t>
  </si>
  <si>
    <t>Side Tables</t>
  </si>
  <si>
    <t>Tumble Dryer</t>
  </si>
  <si>
    <t>Pot Plant Med</t>
  </si>
  <si>
    <t>Suitcase</t>
  </si>
  <si>
    <t>Halfmoon / Telephone Tables</t>
  </si>
  <si>
    <t xml:space="preserve">Vacuum Cleaner </t>
  </si>
  <si>
    <t>Potplant L -XL</t>
  </si>
  <si>
    <t>Lamps</t>
  </si>
  <si>
    <t>Room Divider</t>
  </si>
  <si>
    <t>Mops &amp; Brooms</t>
  </si>
  <si>
    <t>Empty Pot Holders</t>
  </si>
  <si>
    <t>Standing Lamps</t>
  </si>
  <si>
    <t>TV Cabinet</t>
  </si>
  <si>
    <t>Dustbin</t>
  </si>
  <si>
    <t>Pot Plant Stands</t>
  </si>
  <si>
    <t>Fan</t>
  </si>
  <si>
    <t>TV Stand</t>
  </si>
  <si>
    <t>Iron &amp; Board</t>
  </si>
  <si>
    <t>Umbrella</t>
  </si>
  <si>
    <t>Pictures / Mirrors</t>
  </si>
  <si>
    <t>TV</t>
  </si>
  <si>
    <t>Kitchen Buckets /Baths</t>
  </si>
  <si>
    <t>Pool Loungers</t>
  </si>
  <si>
    <t>Sewing Machine</t>
  </si>
  <si>
    <t>DVD Rack</t>
  </si>
  <si>
    <t>Camping Equip</t>
  </si>
  <si>
    <t>Patio Table</t>
  </si>
  <si>
    <t>Sewing Machine Cabinet</t>
  </si>
  <si>
    <t>Satelite Dish</t>
  </si>
  <si>
    <t>Tent</t>
  </si>
  <si>
    <t>Patio Chairs</t>
  </si>
  <si>
    <t>Overlocker</t>
  </si>
  <si>
    <t>Carpet / Rug</t>
  </si>
  <si>
    <t>Gazebo</t>
  </si>
  <si>
    <t>Outside Benches</t>
  </si>
  <si>
    <t>Jonkmans Cabinet</t>
  </si>
  <si>
    <t>Fire Place Tools</t>
  </si>
  <si>
    <t>Camping Chairs</t>
  </si>
  <si>
    <t xml:space="preserve">Braai </t>
  </si>
  <si>
    <t>Motorbike / Quad</t>
  </si>
  <si>
    <t>Hat Stand</t>
  </si>
  <si>
    <t>Folding Table</t>
  </si>
  <si>
    <t>Wendy Specify Size</t>
  </si>
  <si>
    <t>Dart Board</t>
  </si>
  <si>
    <t>Home Theatre System</t>
  </si>
  <si>
    <t>Camping Fridge</t>
  </si>
  <si>
    <t>Exercise Equipment</t>
  </si>
  <si>
    <t>Bird Cage</t>
  </si>
  <si>
    <t>Other Items Not Listed</t>
  </si>
  <si>
    <t>Cooler Boxes</t>
  </si>
  <si>
    <t>Health Walker</t>
  </si>
  <si>
    <t>Empty Gas Bottles</t>
  </si>
  <si>
    <t>Guitar</t>
  </si>
  <si>
    <t>Camping Cabinet</t>
  </si>
  <si>
    <t>Exercise Bicycle</t>
  </si>
  <si>
    <t>Pool Equipment</t>
  </si>
  <si>
    <t>Amplifier</t>
  </si>
  <si>
    <t>Stretchers</t>
  </si>
  <si>
    <t>Dum Bells</t>
  </si>
  <si>
    <t>Boxes</t>
  </si>
  <si>
    <t>Drum Set</t>
  </si>
  <si>
    <t>Fishing Rods</t>
  </si>
  <si>
    <t>Weight Benches</t>
  </si>
  <si>
    <t>General Boxes</t>
  </si>
  <si>
    <t>Garden Stones</t>
  </si>
  <si>
    <t>Fishing Box</t>
  </si>
  <si>
    <t>Treadmill</t>
  </si>
  <si>
    <t>Linen Boxes</t>
  </si>
  <si>
    <t>Pram / Cradle</t>
  </si>
  <si>
    <t>Surf Board</t>
  </si>
  <si>
    <t>Boxing Bag</t>
  </si>
  <si>
    <t>Hanger Boxes</t>
  </si>
  <si>
    <t>Drying Rack</t>
  </si>
  <si>
    <t>Canoe</t>
  </si>
  <si>
    <t>Home Gym Specify</t>
  </si>
  <si>
    <t>Garage Boxes</t>
  </si>
  <si>
    <t>Wood (Specify)</t>
  </si>
  <si>
    <t>Windsurfer</t>
  </si>
  <si>
    <t>Servants Room</t>
  </si>
  <si>
    <t>Crates</t>
  </si>
  <si>
    <t>Kiddies Table</t>
  </si>
  <si>
    <t>Paddleski</t>
  </si>
  <si>
    <t>Bed</t>
  </si>
  <si>
    <t>Kiddies Chairs</t>
  </si>
  <si>
    <t>Table</t>
  </si>
  <si>
    <t>Doll House( Specify Size)</t>
  </si>
  <si>
    <t>Chair / Couch</t>
  </si>
  <si>
    <t>Washstand / Table</t>
  </si>
  <si>
    <t>Wardrobe</t>
  </si>
  <si>
    <t>Wall Stand</t>
  </si>
  <si>
    <t>Dressing Table</t>
  </si>
  <si>
    <t>Total Units:</t>
  </si>
  <si>
    <t xml:space="preserve">Additional Information:  </t>
  </si>
  <si>
    <t>Furniture Volume:</t>
  </si>
  <si>
    <t>Carton Volume:</t>
  </si>
  <si>
    <t>Total Volume:</t>
  </si>
  <si>
    <t>NOTE:                                                                                                                                                                                                                                                                                               Our quote is based on the above inventory list and it is your responsibility to ensure that the above list is complete and correctly completed.                                                                                                                                                                                            ADDITIONAL COSTS WILL BE CHARGED FOR ANY ITEM (S) TO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</si>
</sst>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color rgb="FF000000"/>
      <name val="Arial"/>
    </font>
    <font>
      <b/>
      <sz val="10"/>
      <color rgb="FFFFFFFF"/>
      <name val="Arial"/>
    </font>
    <font>
      <sz val="10"/>
      <color rgb="FFFFFFFF"/>
      <name val="Arial"/>
    </font>
    <font>
      <b/>
      <sz val="8"/>
      <name val="Arial Narrow"/>
    </font>
    <font>
      <sz val="10"/>
      <name val="Arial"/>
    </font>
    <font>
      <b/>
      <sz val="8"/>
      <name val="Arial"/>
    </font>
    <font>
      <sz val="8"/>
      <name val="Arial"/>
    </font>
    <font>
      <u/>
      <sz val="10"/>
      <color rgb="FF0000FF"/>
      <name val="Arial"/>
    </font>
    <font>
      <b/>
      <sz val="8"/>
      <color rgb="FFFFFFFF"/>
      <name val="Arial Narrow"/>
    </font>
    <font>
      <b/>
      <sz val="8"/>
      <color rgb="FFFFFFFF"/>
      <name val="Arial"/>
    </font>
    <font>
      <sz val="8"/>
      <name val="Arial Narrow"/>
    </font>
    <font>
      <b/>
      <u/>
      <sz val="8"/>
      <name val="Arial Narrow"/>
    </font>
    <font>
      <sz val="10"/>
      <name val="Arial"/>
    </font>
    <font>
      <u/>
      <sz val="10"/>
      <color rgb="FF0000FF"/>
      <name val="Arial Narrow"/>
    </font>
    <font>
      <b/>
      <sz val="9"/>
      <name val="Arial Narrow"/>
    </font>
    <font>
      <b/>
      <u/>
      <sz val="9"/>
      <color rgb="FF0000FF"/>
      <name val="Arial Narrow"/>
    </font>
    <font>
      <b/>
      <sz val="9"/>
      <color rgb="FFFFFFFF"/>
      <name val="Arial"/>
    </font>
    <font>
      <sz val="8"/>
      <color rgb="FFFFFFFF"/>
      <name val="Arial"/>
    </font>
    <font>
      <sz val="8"/>
      <color rgb="FF000000"/>
      <name val="Arial"/>
    </font>
    <font>
      <sz val="9"/>
      <color rgb="FF000000"/>
      <name val="Arial"/>
    </font>
    <font>
      <b/>
      <i/>
      <sz val="8"/>
      <name val="Arial"/>
    </font>
    <font>
      <b/>
      <sz val="10"/>
      <name val="Arial"/>
    </font>
    <font>
      <sz val="9"/>
      <name val="Arial"/>
    </font>
  </fonts>
  <fills count="7">
    <fill>
      <patternFill patternType="none"/>
    </fill>
    <fill>
      <patternFill patternType="gray125"/>
    </fill>
    <fill>
      <patternFill patternType="solid">
        <fgColor rgb="FF254265"/>
        <bgColor rgb="FF254265"/>
      </patternFill>
    </fill>
    <fill>
      <patternFill patternType="solid">
        <fgColor rgb="FF244061"/>
        <bgColor rgb="FF244061"/>
      </patternFill>
    </fill>
    <fill>
      <patternFill patternType="solid">
        <fgColor rgb="FF003366"/>
        <bgColor rgb="FF003366"/>
      </patternFill>
    </fill>
    <fill>
      <patternFill patternType="solid">
        <fgColor rgb="FFFFFF00"/>
        <bgColor rgb="FFFFFF00"/>
      </patternFill>
    </fill>
    <fill>
      <patternFill patternType="solid">
        <fgColor rgb="FFFFFFFF"/>
        <bgColor rgb="FFFFFFFF"/>
      </patternFill>
    </fill>
  </fills>
  <borders count="34">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double">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double">
        <color rgb="FF000000"/>
      </left>
      <right/>
      <top/>
      <bottom style="thin">
        <color rgb="FF000000"/>
      </bottom>
      <diagonal/>
    </border>
    <border>
      <left style="thin">
        <color rgb="FF000000"/>
      </left>
      <right/>
      <top style="thin">
        <color rgb="FF000000"/>
      </top>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style="double">
        <color rgb="FF000000"/>
      </right>
      <top style="double">
        <color rgb="FF000000"/>
      </top>
      <bottom style="double">
        <color rgb="FF000000"/>
      </bottom>
      <diagonal/>
    </border>
  </borders>
  <cellStyleXfs count="1">
    <xf numFmtId="0" fontId="0" fillId="0" borderId="0"/>
  </cellStyleXfs>
  <cellXfs count="149">
    <xf numFmtId="0" fontId="0" fillId="0" borderId="0" xfId="0"/>
    <xf numFmtId="0" fontId="1" fillId="2" borderId="1" xfId="0" applyFont="1" applyFill="1" applyBorder="1"/>
    <xf numFmtId="0" fontId="2" fillId="2" borderId="1" xfId="0" applyFont="1" applyFill="1" applyBorder="1"/>
    <xf numFmtId="0" fontId="1" fillId="3" borderId="1" xfId="0" applyFont="1" applyFill="1" applyBorder="1"/>
    <xf numFmtId="0" fontId="2" fillId="3" borderId="1" xfId="0" applyFont="1" applyFill="1" applyBorder="1"/>
    <xf numFmtId="0" fontId="3" fillId="0" borderId="0" xfId="0" applyFont="1" applyAlignment="1">
      <alignment horizontal="left"/>
    </xf>
    <xf numFmtId="0" fontId="3" fillId="0" borderId="2" xfId="0" applyFont="1" applyBorder="1" applyAlignment="1">
      <alignment horizontal="left"/>
    </xf>
    <xf numFmtId="0" fontId="3" fillId="0" borderId="0" xfId="0" applyFont="1"/>
    <xf numFmtId="0" fontId="3" fillId="0" borderId="3" xfId="0" applyFont="1" applyBorder="1" applyAlignment="1">
      <alignment horizontal="center"/>
    </xf>
    <xf numFmtId="0" fontId="5" fillId="0" borderId="0" xfId="0" applyFont="1"/>
    <xf numFmtId="0" fontId="6" fillId="0" borderId="0" xfId="0" applyFont="1"/>
    <xf numFmtId="0" fontId="3" fillId="0" borderId="7" xfId="0" applyFont="1" applyBorder="1" applyAlignment="1">
      <alignment horizontal="left"/>
    </xf>
    <xf numFmtId="0" fontId="3" fillId="0" borderId="3" xfId="0" applyFont="1" applyBorder="1" applyAlignment="1">
      <alignment horizontal="left"/>
    </xf>
    <xf numFmtId="3" fontId="3" fillId="0" borderId="3" xfId="0" applyNumberFormat="1" applyFont="1" applyBorder="1" applyAlignment="1">
      <alignment horizontal="left"/>
    </xf>
    <xf numFmtId="0" fontId="3" fillId="0" borderId="4" xfId="0" applyFont="1" applyBorder="1" applyAlignment="1">
      <alignment horizontal="left"/>
    </xf>
    <xf numFmtId="0" fontId="1" fillId="3" borderId="1" xfId="0" applyFont="1" applyFill="1" applyBorder="1" applyAlignment="1">
      <alignment vertical="top"/>
    </xf>
    <xf numFmtId="0" fontId="8" fillId="3" borderId="1" xfId="0" applyFont="1" applyFill="1" applyBorder="1" applyAlignment="1">
      <alignment horizontal="left" vertical="top" wrapText="1"/>
    </xf>
    <xf numFmtId="0" fontId="8" fillId="3" borderId="1" xfId="0" applyFont="1" applyFill="1" applyBorder="1" applyAlignment="1">
      <alignment horizontal="left"/>
    </xf>
    <xf numFmtId="0" fontId="1" fillId="3" borderId="1" xfId="0" applyFont="1" applyFill="1" applyBorder="1" applyAlignment="1">
      <alignment horizontal="left"/>
    </xf>
    <xf numFmtId="0" fontId="9" fillId="3" borderId="1" xfId="0" applyFont="1" applyFill="1" applyBorder="1" applyAlignment="1">
      <alignment horizontal="left"/>
    </xf>
    <xf numFmtId="0" fontId="8" fillId="3" borderId="1" xfId="0" applyFont="1" applyFill="1" applyBorder="1" applyAlignment="1">
      <alignment horizontal="center"/>
    </xf>
    <xf numFmtId="0" fontId="10" fillId="0" borderId="6" xfId="0" applyFont="1" applyBorder="1" applyAlignment="1">
      <alignment horizontal="center" wrapText="1"/>
    </xf>
    <xf numFmtId="0" fontId="10" fillId="0" borderId="6" xfId="0" applyFont="1" applyBorder="1" applyAlignment="1">
      <alignment horizontal="center"/>
    </xf>
    <xf numFmtId="0" fontId="12" fillId="0" borderId="7"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0" borderId="3" xfId="0" applyFont="1" applyBorder="1" applyAlignment="1">
      <alignment horizontal="center" wrapText="1"/>
    </xf>
    <xf numFmtId="0" fontId="10" fillId="0" borderId="3" xfId="0" applyFont="1" applyBorder="1" applyAlignment="1">
      <alignment horizontal="center"/>
    </xf>
    <xf numFmtId="0" fontId="14" fillId="0" borderId="0" xfId="0" applyFont="1" applyAlignment="1">
      <alignment horizontal="left"/>
    </xf>
    <xf numFmtId="0" fontId="15" fillId="0" borderId="0" xfId="0" applyFont="1" applyAlignment="1">
      <alignment horizontal="left"/>
    </xf>
    <xf numFmtId="0" fontId="10" fillId="0" borderId="0" xfId="0" applyFont="1" applyAlignment="1">
      <alignment horizontal="left"/>
    </xf>
    <xf numFmtId="0" fontId="3" fillId="0" borderId="4" xfId="0" applyFont="1" applyBorder="1" applyAlignment="1">
      <alignment horizontal="center"/>
    </xf>
    <xf numFmtId="0" fontId="6" fillId="0" borderId="0" xfId="0" applyFont="1" applyAlignment="1">
      <alignment vertical="center"/>
    </xf>
    <xf numFmtId="0" fontId="6" fillId="5" borderId="16" xfId="0" applyFont="1" applyFill="1" applyBorder="1" applyAlignment="1">
      <alignment vertical="center"/>
    </xf>
    <xf numFmtId="0" fontId="6" fillId="0" borderId="16" xfId="0" applyFont="1" applyBorder="1" applyAlignment="1">
      <alignment vertical="center"/>
    </xf>
    <xf numFmtId="0" fontId="6" fillId="0" borderId="3" xfId="0" applyFont="1" applyBorder="1" applyAlignment="1">
      <alignment horizontal="center" vertical="center"/>
    </xf>
    <xf numFmtId="0" fontId="6" fillId="0" borderId="17" xfId="0" applyFont="1" applyBorder="1" applyAlignment="1">
      <alignment vertical="center"/>
    </xf>
    <xf numFmtId="0" fontId="17" fillId="5" borderId="16" xfId="0" applyFont="1" applyFill="1" applyBorder="1" applyAlignment="1">
      <alignment vertical="center"/>
    </xf>
    <xf numFmtId="0" fontId="17" fillId="3" borderId="16" xfId="0" applyFont="1" applyFill="1" applyBorder="1" applyAlignment="1">
      <alignment vertical="center"/>
    </xf>
    <xf numFmtId="0" fontId="6" fillId="0" borderId="2" xfId="0" applyFont="1" applyBorder="1" applyAlignment="1">
      <alignment vertical="center"/>
    </xf>
    <xf numFmtId="0" fontId="6" fillId="0" borderId="4" xfId="0" applyFont="1" applyBorder="1" applyAlignment="1">
      <alignment horizontal="center" vertical="center"/>
    </xf>
    <xf numFmtId="0" fontId="19" fillId="5" borderId="16" xfId="0" applyFont="1" applyFill="1" applyBorder="1" applyAlignment="1">
      <alignment vertical="center"/>
    </xf>
    <xf numFmtId="0" fontId="19" fillId="6" borderId="16" xfId="0" applyFont="1" applyFill="1" applyBorder="1" applyAlignment="1">
      <alignment vertical="center"/>
    </xf>
    <xf numFmtId="0" fontId="5" fillId="5" borderId="16" xfId="0" applyFont="1" applyFill="1" applyBorder="1" applyAlignment="1">
      <alignment vertical="center"/>
    </xf>
    <xf numFmtId="0" fontId="5" fillId="3" borderId="16" xfId="0" applyFont="1" applyFill="1" applyBorder="1" applyAlignment="1">
      <alignment vertical="center"/>
    </xf>
    <xf numFmtId="0" fontId="18" fillId="5" borderId="16" xfId="0" applyFont="1" applyFill="1" applyBorder="1" applyAlignment="1">
      <alignment vertical="center"/>
    </xf>
    <xf numFmtId="0" fontId="18" fillId="6" borderId="16" xfId="0" applyFont="1" applyFill="1" applyBorder="1" applyAlignment="1">
      <alignment vertical="center"/>
    </xf>
    <xf numFmtId="0" fontId="6" fillId="5" borderId="25" xfId="0" applyFont="1" applyFill="1" applyBorder="1" applyAlignment="1">
      <alignment vertical="center"/>
    </xf>
    <xf numFmtId="0" fontId="16" fillId="5" borderId="16" xfId="0" applyFont="1" applyFill="1" applyBorder="1" applyAlignment="1">
      <alignment vertical="center"/>
    </xf>
    <xf numFmtId="0" fontId="16" fillId="3" borderId="16" xfId="0" applyFont="1" applyFill="1" applyBorder="1" applyAlignment="1">
      <alignment vertical="center"/>
    </xf>
    <xf numFmtId="0" fontId="16" fillId="3" borderId="17" xfId="0" applyFont="1" applyFill="1" applyBorder="1" applyAlignment="1">
      <alignment vertical="center"/>
    </xf>
    <xf numFmtId="0" fontId="6" fillId="5" borderId="25" xfId="0" applyFont="1" applyFill="1" applyBorder="1" applyAlignment="1">
      <alignment horizontal="right" vertical="center"/>
    </xf>
    <xf numFmtId="0" fontId="6" fillId="4" borderId="16" xfId="0" applyFont="1" applyFill="1" applyBorder="1" applyAlignment="1">
      <alignment vertical="center"/>
    </xf>
    <xf numFmtId="0" fontId="18" fillId="0" borderId="3" xfId="0" applyFont="1" applyBorder="1" applyAlignment="1">
      <alignment horizontal="center" vertical="center"/>
    </xf>
    <xf numFmtId="0" fontId="6" fillId="5" borderId="16" xfId="0" applyFont="1" applyFill="1" applyBorder="1" applyAlignment="1">
      <alignment horizontal="right" vertical="center"/>
    </xf>
    <xf numFmtId="0" fontId="6" fillId="6" borderId="16" xfId="0" applyFont="1" applyFill="1" applyBorder="1" applyAlignment="1">
      <alignment vertical="center"/>
    </xf>
    <xf numFmtId="0" fontId="9" fillId="5" borderId="16" xfId="0" applyFont="1" applyFill="1" applyBorder="1" applyAlignment="1">
      <alignment vertical="center"/>
    </xf>
    <xf numFmtId="0" fontId="9" fillId="3" borderId="16" xfId="0" applyFont="1" applyFill="1" applyBorder="1" applyAlignment="1">
      <alignment vertical="center"/>
    </xf>
    <xf numFmtId="0" fontId="6" fillId="3" borderId="16" xfId="0" applyFont="1" applyFill="1" applyBorder="1" applyAlignment="1">
      <alignment vertical="center"/>
    </xf>
    <xf numFmtId="0" fontId="6" fillId="3" borderId="17" xfId="0" applyFont="1" applyFill="1" applyBorder="1" applyAlignment="1">
      <alignment vertical="center"/>
    </xf>
    <xf numFmtId="0" fontId="18" fillId="6" borderId="17" xfId="0" applyFont="1" applyFill="1" applyBorder="1" applyAlignment="1">
      <alignment vertical="center"/>
    </xf>
    <xf numFmtId="0" fontId="6" fillId="0" borderId="16" xfId="0" applyFont="1" applyBorder="1" applyAlignment="1">
      <alignment horizontal="right" vertical="center"/>
    </xf>
    <xf numFmtId="0" fontId="6" fillId="5" borderId="31" xfId="0" applyFont="1" applyFill="1" applyBorder="1" applyAlignment="1">
      <alignment vertical="center"/>
    </xf>
    <xf numFmtId="0" fontId="6" fillId="0" borderId="31" xfId="0" applyFont="1" applyBorder="1" applyAlignment="1">
      <alignment vertical="center"/>
    </xf>
    <xf numFmtId="0" fontId="6" fillId="0" borderId="33" xfId="0" applyFont="1" applyBorder="1"/>
    <xf numFmtId="0" fontId="6" fillId="0" borderId="9" xfId="0" applyFont="1" applyBorder="1"/>
    <xf numFmtId="0" fontId="20" fillId="0" borderId="3" xfId="0" applyFont="1" applyBorder="1"/>
    <xf numFmtId="0" fontId="6" fillId="0" borderId="3" xfId="0" applyFont="1" applyBorder="1"/>
    <xf numFmtId="0" fontId="22" fillId="0" borderId="0" xfId="0" applyFont="1"/>
    <xf numFmtId="0" fontId="6" fillId="0" borderId="0" xfId="0" applyFont="1" applyAlignment="1">
      <alignment horizontal="center"/>
    </xf>
    <xf numFmtId="0" fontId="22" fillId="0" borderId="0" xfId="0" applyFont="1" applyAlignment="1">
      <alignment horizontal="center"/>
    </xf>
    <xf numFmtId="0" fontId="5" fillId="0" borderId="0" xfId="0" applyFont="1" applyAlignment="1">
      <alignment horizontal="center"/>
    </xf>
    <xf numFmtId="0" fontId="6" fillId="0" borderId="2" xfId="0" applyFont="1" applyBorder="1" applyAlignment="1">
      <alignment horizontal="left" vertical="center"/>
    </xf>
    <xf numFmtId="0" fontId="4" fillId="0" borderId="3" xfId="0" applyFont="1" applyBorder="1"/>
    <xf numFmtId="0" fontId="4" fillId="0" borderId="4" xfId="0" applyFont="1" applyBorder="1"/>
    <xf numFmtId="0" fontId="16" fillId="3" borderId="2" xfId="0" applyFont="1" applyFill="1" applyBorder="1" applyAlignment="1">
      <alignment horizontal="left" vertical="center"/>
    </xf>
    <xf numFmtId="0" fontId="6" fillId="0" borderId="15" xfId="0" applyFont="1" applyBorder="1" applyAlignment="1">
      <alignment horizontal="left" vertical="center"/>
    </xf>
    <xf numFmtId="0" fontId="9" fillId="3" borderId="22" xfId="0" applyFont="1" applyFill="1" applyBorder="1" applyAlignment="1">
      <alignment horizontal="left" vertical="center"/>
    </xf>
    <xf numFmtId="0" fontId="4" fillId="0" borderId="23" xfId="0" applyFont="1" applyBorder="1"/>
    <xf numFmtId="0" fontId="4" fillId="0" borderId="24" xfId="0" applyFont="1" applyBorder="1"/>
    <xf numFmtId="0" fontId="6" fillId="0" borderId="6" xfId="0" applyFont="1" applyBorder="1" applyAlignment="1">
      <alignment horizontal="left" vertical="center"/>
    </xf>
    <xf numFmtId="0" fontId="4" fillId="0" borderId="11" xfId="0" applyFont="1" applyBorder="1"/>
    <xf numFmtId="0" fontId="6" fillId="0" borderId="5" xfId="0" applyFont="1" applyBorder="1" applyAlignment="1">
      <alignment horizontal="left" vertical="center"/>
    </xf>
    <xf numFmtId="0" fontId="4" fillId="0" borderId="6" xfId="0" applyFont="1" applyBorder="1"/>
    <xf numFmtId="0" fontId="18" fillId="6" borderId="19" xfId="0" applyFont="1" applyFill="1" applyBorder="1" applyAlignment="1">
      <alignment horizontal="left" vertical="center"/>
    </xf>
    <xf numFmtId="0" fontId="4" fillId="0" borderId="20" xfId="0" applyFont="1" applyBorder="1"/>
    <xf numFmtId="0" fontId="4" fillId="0" borderId="21" xfId="0" applyFont="1" applyBorder="1"/>
    <xf numFmtId="0" fontId="6" fillId="0" borderId="3" xfId="0" applyFont="1" applyBorder="1" applyAlignment="1">
      <alignment horizontal="center" vertical="center"/>
    </xf>
    <xf numFmtId="0" fontId="6" fillId="0" borderId="7" xfId="0" applyFont="1" applyBorder="1" applyAlignment="1">
      <alignment horizontal="left" vertical="center"/>
    </xf>
    <xf numFmtId="0" fontId="0" fillId="0" borderId="0" xfId="0"/>
    <xf numFmtId="0" fontId="4" fillId="0" borderId="18" xfId="0" applyFont="1" applyBorder="1"/>
    <xf numFmtId="0" fontId="16" fillId="3" borderId="15" xfId="0" applyFont="1" applyFill="1" applyBorder="1" applyAlignment="1">
      <alignment horizontal="left" vertical="center"/>
    </xf>
    <xf numFmtId="0" fontId="6" fillId="0" borderId="8" xfId="0" applyFont="1" applyBorder="1" applyAlignment="1">
      <alignment horizontal="left" vertical="center"/>
    </xf>
    <xf numFmtId="0" fontId="4" fillId="0" borderId="9" xfId="0" applyFont="1" applyBorder="1"/>
    <xf numFmtId="0" fontId="4" fillId="0" borderId="10" xfId="0" applyFont="1" applyBorder="1"/>
    <xf numFmtId="0" fontId="18" fillId="6" borderId="2" xfId="0" applyFont="1" applyFill="1" applyBorder="1" applyAlignment="1">
      <alignment horizontal="left" vertical="center"/>
    </xf>
    <xf numFmtId="0" fontId="6" fillId="0" borderId="3" xfId="0" applyFont="1" applyBorder="1" applyAlignment="1">
      <alignment horizontal="left" vertical="center"/>
    </xf>
    <xf numFmtId="0" fontId="6" fillId="0" borderId="26" xfId="0" applyFont="1" applyBorder="1" applyAlignment="1">
      <alignment horizontal="left" vertical="center"/>
    </xf>
    <xf numFmtId="0" fontId="16" fillId="4" borderId="27" xfId="0" applyFont="1" applyFill="1" applyBorder="1" applyAlignment="1">
      <alignment horizontal="left" vertical="center"/>
    </xf>
    <xf numFmtId="0" fontId="6" fillId="0" borderId="32" xfId="0" applyFont="1" applyBorder="1" applyAlignment="1">
      <alignment horizontal="left" vertical="center"/>
    </xf>
    <xf numFmtId="0" fontId="4" fillId="0" borderId="29" xfId="0" applyFont="1" applyBorder="1"/>
    <xf numFmtId="0" fontId="4" fillId="0" borderId="30" xfId="0" applyFont="1" applyBorder="1"/>
    <xf numFmtId="0" fontId="18" fillId="6" borderId="27" xfId="0" applyFont="1" applyFill="1" applyBorder="1" applyAlignment="1">
      <alignment horizontal="left" vertical="center"/>
    </xf>
    <xf numFmtId="0" fontId="5" fillId="0" borderId="0" xfId="0" applyFont="1" applyAlignment="1">
      <alignment horizontal="left"/>
    </xf>
    <xf numFmtId="0" fontId="5" fillId="0" borderId="9" xfId="0" applyFont="1" applyBorder="1" applyAlignment="1">
      <alignment horizontal="center"/>
    </xf>
    <xf numFmtId="0" fontId="21" fillId="0" borderId="0" xfId="0" applyFont="1" applyAlignment="1">
      <alignment horizontal="center" vertical="center" wrapText="1"/>
    </xf>
    <xf numFmtId="0" fontId="5" fillId="0" borderId="3" xfId="0" applyFont="1" applyBorder="1" applyAlignment="1">
      <alignment horizontal="left"/>
    </xf>
    <xf numFmtId="164" fontId="6" fillId="0" borderId="9" xfId="0" applyNumberFormat="1" applyFont="1" applyBorder="1" applyAlignment="1">
      <alignment horizontal="right"/>
    </xf>
    <xf numFmtId="164" fontId="6" fillId="0" borderId="29" xfId="0" applyNumberFormat="1" applyFont="1" applyBorder="1" applyAlignment="1">
      <alignment horizontal="right"/>
    </xf>
    <xf numFmtId="1" fontId="6" fillId="0" borderId="3" xfId="0" applyNumberFormat="1" applyFont="1" applyBorder="1" applyAlignment="1">
      <alignment horizontal="center"/>
    </xf>
    <xf numFmtId="164" fontId="6" fillId="0" borderId="3" xfId="0" applyNumberFormat="1" applyFont="1" applyBorder="1" applyAlignment="1">
      <alignment horizontal="right"/>
    </xf>
    <xf numFmtId="0" fontId="6" fillId="0" borderId="28" xfId="0" applyFont="1" applyBorder="1" applyAlignment="1">
      <alignment horizontal="left" vertical="center"/>
    </xf>
    <xf numFmtId="0" fontId="16" fillId="4" borderId="2" xfId="0" applyFont="1" applyFill="1" applyBorder="1" applyAlignment="1">
      <alignment horizontal="left" vertical="center"/>
    </xf>
    <xf numFmtId="0" fontId="18" fillId="6" borderId="15" xfId="0" applyFont="1" applyFill="1" applyBorder="1" applyAlignment="1">
      <alignment horizontal="left" vertical="center"/>
    </xf>
    <xf numFmtId="0" fontId="6" fillId="6" borderId="2" xfId="0" applyFont="1" applyFill="1" applyBorder="1" applyAlignment="1">
      <alignment horizontal="left" vertical="center"/>
    </xf>
    <xf numFmtId="0" fontId="3" fillId="0" borderId="0" xfId="0" applyFont="1" applyAlignment="1">
      <alignment horizontal="left"/>
    </xf>
    <xf numFmtId="0" fontId="3" fillId="0" borderId="0" xfId="0" applyFont="1" applyAlignment="1">
      <alignment horizontal="left" vertical="top" wrapText="1"/>
    </xf>
    <xf numFmtId="0" fontId="11" fillId="0" borderId="2" xfId="0" applyFont="1" applyBorder="1" applyAlignment="1">
      <alignment horizontal="left"/>
    </xf>
    <xf numFmtId="3" fontId="3" fillId="0" borderId="2" xfId="0" applyNumberFormat="1"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center"/>
    </xf>
    <xf numFmtId="0" fontId="13" fillId="0" borderId="2" xfId="0" applyFont="1" applyBorder="1" applyAlignment="1">
      <alignment horizontal="left"/>
    </xf>
    <xf numFmtId="0" fontId="3" fillId="0" borderId="8" xfId="0" applyFont="1" applyBorder="1" applyAlignment="1">
      <alignment horizontal="left"/>
    </xf>
    <xf numFmtId="15" fontId="10" fillId="0" borderId="2" xfId="0" applyNumberFormat="1" applyFont="1" applyBorder="1" applyAlignment="1">
      <alignment horizontal="left"/>
    </xf>
    <xf numFmtId="0" fontId="16" fillId="4" borderId="12" xfId="0" applyFont="1" applyFill="1" applyBorder="1" applyAlignment="1">
      <alignment horizontal="center" vertical="center"/>
    </xf>
    <xf numFmtId="0" fontId="4" fillId="0" borderId="13" xfId="0" applyFont="1" applyBorder="1"/>
    <xf numFmtId="0" fontId="4" fillId="0" borderId="14" xfId="0" applyFont="1" applyBorder="1"/>
    <xf numFmtId="0" fontId="16" fillId="4" borderId="12" xfId="0" applyFont="1" applyFill="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2" xfId="0" applyFont="1" applyBorder="1" applyAlignment="1">
      <alignment horizontal="center" vertical="center"/>
    </xf>
    <xf numFmtId="0" fontId="3" fillId="0" borderId="2"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left"/>
    </xf>
    <xf numFmtId="0" fontId="7" fillId="0" borderId="2" xfId="0" applyFont="1" applyBorder="1" applyAlignment="1">
      <alignment horizontal="left"/>
    </xf>
    <xf numFmtId="0" fontId="3" fillId="0" borderId="8" xfId="0" applyFont="1" applyBorder="1" applyAlignment="1">
      <alignment horizontal="center"/>
    </xf>
    <xf numFmtId="0" fontId="0" fillId="0" borderId="0" xfId="0" applyAlignment="1">
      <alignment horizontal="center"/>
    </xf>
    <xf numFmtId="0" fontId="0" fillId="0" borderId="0" xfId="0" applyAlignment="1">
      <alignment horizontal="center"/>
    </xf>
    <xf numFmtId="0" fontId="3" fillId="0" borderId="20" xfId="0" applyFont="1" applyBorder="1" applyAlignment="1">
      <alignment horizontal="left"/>
    </xf>
    <xf numFmtId="0" fontId="3" fillId="0" borderId="21" xfId="0" applyFont="1" applyBorder="1" applyAlignment="1">
      <alignment horizontal="left"/>
    </xf>
    <xf numFmtId="0" fontId="3" fillId="0" borderId="3" xfId="0" applyFont="1" applyBorder="1" applyAlignment="1">
      <alignment horizontal="left"/>
    </xf>
    <xf numFmtId="0" fontId="3" fillId="0" borderId="25" xfId="0" applyFont="1" applyBorder="1" applyAlignment="1">
      <alignment horizontal="left"/>
    </xf>
    <xf numFmtId="0" fontId="3" fillId="0" borderId="19" xfId="0" applyFont="1" applyBorder="1" applyAlignment="1">
      <alignment horizontal="left"/>
    </xf>
    <xf numFmtId="0" fontId="3" fillId="0" borderId="27"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center"/>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254000</xdr:colOff>
      <xdr:row>1</xdr:row>
      <xdr:rowOff>12189</xdr:rowOff>
    </xdr:to>
    <xdr:pic>
      <xdr:nvPicPr>
        <xdr:cNvPr id="8" name="Picture 7">
          <a:extLst>
            <a:ext uri="{FF2B5EF4-FFF2-40B4-BE49-F238E27FC236}">
              <a16:creationId xmlns:a16="http://schemas.microsoft.com/office/drawing/2014/main" id="{05DBBC8F-C67C-6DDA-DE5B-29EF47731506}"/>
            </a:ext>
          </a:extLst>
        </xdr:cNvPr>
        <xdr:cNvPicPr>
          <a:picLocks noChangeAspect="1"/>
        </xdr:cNvPicPr>
      </xdr:nvPicPr>
      <xdr:blipFill>
        <a:blip xmlns:r="http://schemas.openxmlformats.org/officeDocument/2006/relationships" r:embed="rId1"/>
        <a:stretch>
          <a:fillRect/>
        </a:stretch>
      </xdr:blipFill>
      <xdr:spPr>
        <a:xfrm>
          <a:off x="0" y="0"/>
          <a:ext cx="1168400" cy="98373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101"/>
  <sheetViews>
    <sheetView tabSelected="1" workbookViewId="0">
      <selection activeCell="AM6" sqref="AM6"/>
    </sheetView>
  </sheetViews>
  <sheetFormatPr defaultColWidth="14.453125" defaultRowHeight="15" customHeight="1" x14ac:dyDescent="0.25"/>
  <cols>
    <col min="1" max="1" width="4.7265625" customWidth="1"/>
    <col min="2" max="2" width="8.36328125" customWidth="1"/>
    <col min="3" max="3" width="4" customWidth="1"/>
    <col min="4" max="4" width="4.7265625" hidden="1" customWidth="1"/>
    <col min="5" max="5" width="5.81640625" customWidth="1"/>
    <col min="6" max="6" width="0.90625" hidden="1" customWidth="1"/>
    <col min="7" max="7" width="8.984375E-2" hidden="1" customWidth="1"/>
    <col min="8" max="8" width="4.453125" hidden="1" customWidth="1"/>
    <col min="9" max="9" width="7.54296875" customWidth="1"/>
    <col min="10" max="10" width="8.36328125" customWidth="1"/>
    <col min="11" max="11" width="4.453125" customWidth="1"/>
    <col min="12" max="12" width="3.7265625" customWidth="1"/>
    <col min="13" max="13" width="0.6328125" customWidth="1"/>
    <col min="14" max="14" width="8.984375E-2" hidden="1" customWidth="1"/>
    <col min="15" max="15" width="8.7265625" customWidth="1"/>
    <col min="16" max="16" width="4.26953125" hidden="1" customWidth="1"/>
    <col min="17" max="17" width="8.984375E-2" customWidth="1"/>
    <col min="18" max="18" width="7.26953125" customWidth="1"/>
    <col min="19" max="19" width="4.26953125" customWidth="1"/>
    <col min="20" max="21" width="4.7265625" customWidth="1"/>
    <col min="22" max="22" width="6.453125" customWidth="1"/>
    <col min="23" max="23" width="1.08984375" hidden="1" customWidth="1"/>
    <col min="24" max="24" width="1.453125" hidden="1" customWidth="1"/>
    <col min="25" max="25" width="8.984375E-2" customWidth="1"/>
    <col min="26" max="26" width="4.453125" hidden="1" customWidth="1"/>
    <col min="27" max="27" width="8.6328125" customWidth="1"/>
    <col min="28" max="28" width="4.54296875" customWidth="1"/>
    <col min="29" max="30" width="4.26953125" customWidth="1"/>
    <col min="31" max="31" width="0.54296875" customWidth="1"/>
    <col min="32" max="33" width="4" customWidth="1"/>
    <col min="34" max="34" width="8.984375E-2" customWidth="1"/>
    <col min="35" max="35" width="4.453125" hidden="1" customWidth="1"/>
    <col min="36" max="36" width="9.7265625" customWidth="1"/>
    <col min="37" max="56" width="8.7265625" customWidth="1"/>
  </cols>
  <sheetData>
    <row r="1" spans="1:55" ht="76.5" customHeight="1" x14ac:dyDescent="0.25">
      <c r="A1" s="138"/>
      <c r="B1" s="138"/>
      <c r="C1" s="138"/>
      <c r="D1" s="138"/>
      <c r="E1" s="138"/>
      <c r="F1" s="138"/>
      <c r="G1" s="138"/>
      <c r="H1" s="138"/>
      <c r="I1" s="138"/>
      <c r="J1" s="138"/>
      <c r="K1" s="138"/>
      <c r="L1" s="138"/>
      <c r="M1" s="138"/>
      <c r="N1" s="138"/>
      <c r="O1" s="138"/>
      <c r="P1" s="137"/>
      <c r="Q1" s="137"/>
      <c r="R1" s="137"/>
      <c r="S1" s="137"/>
      <c r="T1" s="148" t="e" vm="1">
        <v>#VALUE!</v>
      </c>
      <c r="U1" s="148"/>
      <c r="V1" s="148"/>
      <c r="W1" s="148"/>
      <c r="X1" s="148"/>
      <c r="Y1" s="148"/>
      <c r="Z1" s="148"/>
      <c r="AA1" s="148"/>
      <c r="AB1" s="148"/>
      <c r="AC1" s="148"/>
      <c r="AD1" s="148"/>
      <c r="AE1" s="148"/>
      <c r="AF1" s="148"/>
      <c r="AG1" s="148"/>
      <c r="AH1" s="148"/>
      <c r="AI1" s="148"/>
      <c r="AJ1" s="148"/>
    </row>
    <row r="2" spans="1:55" ht="15" customHeight="1" x14ac:dyDescent="0.3">
      <c r="A2" s="1" t="s">
        <v>0</v>
      </c>
      <c r="B2" s="1"/>
      <c r="C2" s="2"/>
      <c r="D2" s="2"/>
      <c r="E2" s="2"/>
      <c r="F2" s="2"/>
      <c r="G2" s="2"/>
      <c r="H2" s="2"/>
      <c r="I2" s="2"/>
      <c r="J2" s="2"/>
      <c r="K2" s="2"/>
      <c r="L2" s="2"/>
      <c r="M2" s="2"/>
      <c r="N2" s="2"/>
      <c r="O2" s="2"/>
      <c r="P2" s="2"/>
      <c r="Q2" s="2"/>
      <c r="S2" s="3" t="s">
        <v>1</v>
      </c>
      <c r="T2" s="4"/>
      <c r="U2" s="3"/>
      <c r="V2" s="4"/>
      <c r="W2" s="4"/>
      <c r="X2" s="4"/>
      <c r="Y2" s="4"/>
      <c r="Z2" s="4"/>
      <c r="AA2" s="4"/>
      <c r="AB2" s="4"/>
      <c r="AC2" s="4"/>
      <c r="AD2" s="4"/>
      <c r="AE2" s="4"/>
      <c r="AF2" s="4"/>
      <c r="AG2" s="4"/>
      <c r="AH2" s="4"/>
      <c r="AI2" s="4"/>
      <c r="AJ2" s="4"/>
    </row>
    <row r="3" spans="1:55" ht="17.25" customHeight="1" x14ac:dyDescent="0.25">
      <c r="A3" s="139" t="s">
        <v>2</v>
      </c>
      <c r="B3" s="139"/>
      <c r="C3" s="139"/>
      <c r="D3" s="139"/>
      <c r="E3" s="140"/>
      <c r="F3" s="120"/>
      <c r="G3" s="141"/>
      <c r="H3" s="141"/>
      <c r="I3" s="141"/>
      <c r="J3" s="141"/>
      <c r="K3" s="141"/>
      <c r="L3" s="141"/>
      <c r="M3" s="141"/>
      <c r="N3" s="141"/>
      <c r="O3" s="141"/>
      <c r="P3" s="141"/>
      <c r="Q3" s="142"/>
      <c r="R3" s="7"/>
      <c r="S3" s="144" t="s">
        <v>3</v>
      </c>
      <c r="T3" s="145"/>
      <c r="U3" s="145"/>
      <c r="V3" s="145"/>
      <c r="W3" s="145"/>
      <c r="X3" s="145"/>
      <c r="Y3" s="146"/>
      <c r="Z3" s="132"/>
      <c r="AA3" s="121"/>
      <c r="AB3" s="121"/>
      <c r="AC3" s="121"/>
      <c r="AD3" s="121"/>
      <c r="AE3" s="8"/>
      <c r="AF3" s="121"/>
      <c r="AG3" s="121"/>
      <c r="AH3" s="121"/>
      <c r="AI3" s="121"/>
      <c r="AJ3" s="147"/>
      <c r="AK3" s="9"/>
      <c r="AL3" s="10"/>
      <c r="AM3" s="10"/>
      <c r="AN3" s="10"/>
      <c r="AO3" s="10"/>
      <c r="AP3" s="10"/>
      <c r="AQ3" s="10"/>
      <c r="AR3" s="10"/>
      <c r="AS3" s="10"/>
      <c r="AT3" s="10"/>
    </row>
    <row r="4" spans="1:55" ht="17.25" customHeight="1" x14ac:dyDescent="0.25">
      <c r="A4" s="139" t="s">
        <v>4</v>
      </c>
      <c r="B4" s="139"/>
      <c r="C4" s="139"/>
      <c r="D4" s="139"/>
      <c r="E4" s="140"/>
      <c r="F4" s="120"/>
      <c r="G4" s="141"/>
      <c r="H4" s="141"/>
      <c r="I4" s="141"/>
      <c r="J4" s="141"/>
      <c r="K4" s="141"/>
      <c r="L4" s="141"/>
      <c r="M4" s="141"/>
      <c r="N4" s="141"/>
      <c r="O4" s="141"/>
      <c r="P4" s="141"/>
      <c r="Q4" s="142"/>
      <c r="R4" s="7"/>
      <c r="S4" s="143"/>
      <c r="T4" s="139"/>
      <c r="U4" s="139"/>
      <c r="V4" s="139"/>
      <c r="W4" s="139"/>
      <c r="X4" s="139"/>
      <c r="Y4" s="140"/>
      <c r="Z4" s="120"/>
      <c r="AA4" s="141"/>
      <c r="AB4" s="141"/>
      <c r="AC4" s="141"/>
      <c r="AD4" s="141"/>
      <c r="AE4" s="141"/>
      <c r="AF4" s="141"/>
      <c r="AG4" s="141"/>
      <c r="AH4" s="141"/>
      <c r="AI4" s="141"/>
      <c r="AJ4" s="142"/>
      <c r="AK4" s="9"/>
      <c r="AL4" s="10"/>
      <c r="AM4" s="10"/>
      <c r="AN4" s="10"/>
      <c r="AO4" s="10"/>
      <c r="AP4" s="10"/>
      <c r="AQ4" s="10"/>
      <c r="AR4" s="10"/>
      <c r="AS4" s="10"/>
      <c r="AT4" s="10"/>
    </row>
    <row r="5" spans="1:55" ht="17.25" customHeight="1" x14ac:dyDescent="0.25">
      <c r="A5" s="139" t="s">
        <v>5</v>
      </c>
      <c r="B5" s="139"/>
      <c r="C5" s="139"/>
      <c r="D5" s="139"/>
      <c r="E5" s="140"/>
      <c r="F5" s="120"/>
      <c r="G5" s="141"/>
      <c r="H5" s="141"/>
      <c r="I5" s="141"/>
      <c r="J5" s="141"/>
      <c r="K5" s="141"/>
      <c r="L5" s="141"/>
      <c r="M5" s="141"/>
      <c r="N5" s="141"/>
      <c r="O5" s="141"/>
      <c r="P5" s="141"/>
      <c r="Q5" s="142"/>
      <c r="R5" s="7"/>
      <c r="S5" s="143"/>
      <c r="T5" s="139"/>
      <c r="U5" s="139"/>
      <c r="V5" s="139"/>
      <c r="W5" s="139"/>
      <c r="X5" s="139"/>
      <c r="Y5" s="140"/>
      <c r="Z5" s="120"/>
      <c r="AA5" s="141"/>
      <c r="AB5" s="141"/>
      <c r="AC5" s="141"/>
      <c r="AD5" s="141"/>
      <c r="AE5" s="141"/>
      <c r="AF5" s="141"/>
      <c r="AG5" s="141"/>
      <c r="AH5" s="141"/>
      <c r="AI5" s="141"/>
      <c r="AJ5" s="142"/>
      <c r="AK5" s="9"/>
      <c r="AL5" s="10"/>
      <c r="AM5" s="10"/>
      <c r="AN5" s="10"/>
      <c r="AO5" s="10"/>
      <c r="AP5" s="10"/>
      <c r="AQ5" s="10"/>
      <c r="AR5" s="10"/>
      <c r="AS5" s="10"/>
      <c r="AT5" s="10"/>
    </row>
    <row r="6" spans="1:55" ht="17.25" customHeight="1" x14ac:dyDescent="0.25">
      <c r="A6" s="5" t="s">
        <v>6</v>
      </c>
      <c r="B6" s="5"/>
      <c r="C6" s="5"/>
      <c r="D6" s="5"/>
      <c r="E6" s="5"/>
      <c r="F6" s="6"/>
      <c r="G6" s="12"/>
      <c r="H6" s="12"/>
      <c r="I6" s="13"/>
      <c r="J6" s="12"/>
      <c r="K6" s="12"/>
      <c r="L6" s="12"/>
      <c r="M6" s="12"/>
      <c r="N6" s="12"/>
      <c r="O6" s="12"/>
      <c r="P6" s="12"/>
      <c r="Q6" s="14"/>
      <c r="R6" s="7"/>
      <c r="S6" s="11"/>
      <c r="T6" s="5"/>
      <c r="U6" s="5"/>
      <c r="V6" s="5"/>
      <c r="W6" s="5"/>
      <c r="X6" s="5"/>
      <c r="Y6" s="5"/>
      <c r="Z6" s="6"/>
      <c r="AA6" s="12"/>
      <c r="AB6" s="12"/>
      <c r="AC6" s="12"/>
      <c r="AD6" s="12"/>
      <c r="AE6" s="12"/>
      <c r="AF6" s="12"/>
      <c r="AG6" s="12"/>
      <c r="AH6" s="12"/>
      <c r="AI6" s="12"/>
      <c r="AJ6" s="14"/>
      <c r="AK6" s="9"/>
      <c r="AL6" s="10"/>
      <c r="AM6" s="10"/>
      <c r="AN6" s="10"/>
      <c r="AO6" s="10"/>
      <c r="AP6" s="10"/>
      <c r="AQ6" s="10"/>
      <c r="AR6" s="10"/>
      <c r="AS6" s="10"/>
      <c r="AT6" s="10"/>
    </row>
    <row r="7" spans="1:55" ht="17.25" customHeight="1" x14ac:dyDescent="0.25">
      <c r="A7" s="115" t="s">
        <v>7</v>
      </c>
      <c r="B7" s="89"/>
      <c r="C7" s="89"/>
      <c r="D7" s="89"/>
      <c r="E7" s="89"/>
      <c r="F7" s="135"/>
      <c r="G7" s="73"/>
      <c r="H7" s="73"/>
      <c r="I7" s="73"/>
      <c r="J7" s="73"/>
      <c r="K7" s="73"/>
      <c r="L7" s="73"/>
      <c r="M7" s="73"/>
      <c r="N7" s="73"/>
      <c r="O7" s="73"/>
      <c r="P7" s="73"/>
      <c r="Q7" s="74"/>
      <c r="R7" s="7"/>
      <c r="S7" s="119" t="s">
        <v>8</v>
      </c>
      <c r="T7" s="89"/>
      <c r="U7" s="89"/>
      <c r="V7" s="89"/>
      <c r="W7" s="89"/>
      <c r="X7" s="89"/>
      <c r="Y7" s="89"/>
      <c r="Z7" s="120"/>
      <c r="AA7" s="73"/>
      <c r="AB7" s="73"/>
      <c r="AC7" s="73"/>
      <c r="AD7" s="73"/>
      <c r="AE7" s="73"/>
      <c r="AF7" s="73"/>
      <c r="AG7" s="73"/>
      <c r="AH7" s="73"/>
      <c r="AI7" s="73"/>
      <c r="AJ7" s="74"/>
      <c r="AK7" s="9"/>
      <c r="AL7" s="10"/>
      <c r="AM7" s="10"/>
      <c r="AN7" s="10"/>
      <c r="AO7" s="10"/>
      <c r="AP7" s="10"/>
      <c r="AQ7" s="10"/>
      <c r="AR7" s="10"/>
      <c r="AS7" s="10"/>
      <c r="AT7" s="10"/>
    </row>
    <row r="8" spans="1:55" ht="16.5" customHeight="1" x14ac:dyDescent="0.25">
      <c r="A8" s="116"/>
      <c r="B8" s="89"/>
      <c r="C8" s="89"/>
      <c r="D8" s="89"/>
      <c r="E8" s="89"/>
      <c r="F8" s="120"/>
      <c r="G8" s="73"/>
      <c r="H8" s="73"/>
      <c r="I8" s="73"/>
      <c r="J8" s="73"/>
      <c r="K8" s="73"/>
      <c r="L8" s="73"/>
      <c r="M8" s="73"/>
      <c r="N8" s="73"/>
      <c r="O8" s="73"/>
      <c r="P8" s="73"/>
      <c r="Q8" s="74"/>
      <c r="R8" s="7"/>
      <c r="S8" s="123" t="s">
        <v>9</v>
      </c>
      <c r="T8" s="93"/>
      <c r="U8" s="93"/>
      <c r="V8" s="93"/>
      <c r="W8" s="93"/>
      <c r="X8" s="93"/>
      <c r="Y8" s="93"/>
      <c r="Z8" s="136"/>
      <c r="AA8" s="93"/>
      <c r="AB8" s="93"/>
      <c r="AC8" s="93"/>
      <c r="AD8" s="93"/>
      <c r="AE8" s="93"/>
      <c r="AF8" s="93"/>
      <c r="AG8" s="93"/>
      <c r="AH8" s="93"/>
      <c r="AI8" s="93"/>
      <c r="AJ8" s="94"/>
      <c r="AK8" s="9"/>
      <c r="AL8" s="10"/>
      <c r="AM8" s="10"/>
      <c r="AN8" s="10"/>
      <c r="AO8" s="10"/>
      <c r="AP8" s="10"/>
      <c r="AQ8" s="10"/>
      <c r="AR8" s="10"/>
      <c r="AS8" s="10"/>
      <c r="AT8" s="10"/>
    </row>
    <row r="9" spans="1:55" ht="15" customHeight="1" x14ac:dyDescent="0.3">
      <c r="A9" s="15" t="s">
        <v>10</v>
      </c>
      <c r="B9" s="16"/>
      <c r="C9" s="16"/>
      <c r="D9" s="16"/>
      <c r="E9" s="16"/>
      <c r="F9" s="17"/>
      <c r="G9" s="17"/>
      <c r="H9" s="17"/>
      <c r="I9" s="17"/>
      <c r="J9" s="17"/>
      <c r="K9" s="17"/>
      <c r="L9" s="17"/>
      <c r="M9" s="17"/>
      <c r="N9" s="17"/>
      <c r="O9" s="17"/>
      <c r="P9" s="17"/>
      <c r="Q9" s="17"/>
      <c r="R9" s="7"/>
      <c r="S9" s="18" t="s">
        <v>11</v>
      </c>
      <c r="T9" s="19"/>
      <c r="U9" s="17"/>
      <c r="V9" s="17"/>
      <c r="W9" s="17"/>
      <c r="X9" s="17"/>
      <c r="Y9" s="17"/>
      <c r="Z9" s="20"/>
      <c r="AA9" s="20"/>
      <c r="AB9" s="20"/>
      <c r="AC9" s="20"/>
      <c r="AD9" s="20"/>
      <c r="AE9" s="20"/>
      <c r="AF9" s="20"/>
      <c r="AG9" s="20"/>
      <c r="AH9" s="20"/>
      <c r="AI9" s="20"/>
      <c r="AJ9" s="20"/>
      <c r="AK9" s="9"/>
      <c r="AL9" s="10"/>
      <c r="AM9" s="10"/>
      <c r="AN9" s="10"/>
      <c r="AO9" s="10"/>
      <c r="AP9" s="10"/>
      <c r="AQ9" s="10"/>
      <c r="AR9" s="10"/>
      <c r="AS9" s="10"/>
      <c r="AT9" s="10"/>
    </row>
    <row r="10" spans="1:55" ht="17.25" customHeight="1" x14ac:dyDescent="0.25">
      <c r="A10" s="115" t="s">
        <v>12</v>
      </c>
      <c r="B10" s="89"/>
      <c r="C10" s="89"/>
      <c r="D10" s="89"/>
      <c r="E10" s="89"/>
      <c r="F10" s="120"/>
      <c r="G10" s="73"/>
      <c r="H10" s="73"/>
      <c r="I10" s="73"/>
      <c r="J10" s="73"/>
      <c r="K10" s="73"/>
      <c r="L10" s="73"/>
      <c r="M10" s="73"/>
      <c r="N10" s="73"/>
      <c r="O10" s="73"/>
      <c r="P10" s="73"/>
      <c r="Q10" s="74"/>
      <c r="R10" s="7"/>
      <c r="S10" s="134" t="s">
        <v>13</v>
      </c>
      <c r="T10" s="83"/>
      <c r="U10" s="83"/>
      <c r="V10" s="83"/>
      <c r="W10" s="83"/>
      <c r="X10" s="83"/>
      <c r="Y10" s="83"/>
      <c r="Z10" s="83"/>
      <c r="AA10" s="83"/>
      <c r="AB10" s="83"/>
      <c r="AC10" s="21"/>
      <c r="AD10" s="22"/>
      <c r="AE10" s="133"/>
      <c r="AF10" s="83"/>
      <c r="AG10" s="83"/>
      <c r="AH10" s="83"/>
      <c r="AI10" s="83"/>
      <c r="AJ10" s="81"/>
      <c r="AK10" s="9"/>
      <c r="AL10" s="10"/>
      <c r="AM10" s="10"/>
      <c r="AN10" s="10"/>
      <c r="AO10" s="10"/>
      <c r="AP10" s="10"/>
      <c r="AQ10" s="10"/>
      <c r="AR10" s="10"/>
      <c r="AS10" s="10"/>
      <c r="AT10" s="10"/>
    </row>
    <row r="11" spans="1:55" ht="17.25" customHeight="1" x14ac:dyDescent="0.25">
      <c r="A11" s="115" t="s">
        <v>14</v>
      </c>
      <c r="B11" s="89"/>
      <c r="C11" s="89"/>
      <c r="D11" s="89"/>
      <c r="E11" s="89"/>
      <c r="F11" s="117"/>
      <c r="G11" s="73"/>
      <c r="H11" s="73"/>
      <c r="I11" s="73"/>
      <c r="J11" s="73"/>
      <c r="K11" s="73"/>
      <c r="L11" s="73"/>
      <c r="M11" s="73"/>
      <c r="N11" s="73"/>
      <c r="O11" s="73"/>
      <c r="P11" s="73"/>
      <c r="Q11" s="74"/>
      <c r="R11" s="7"/>
      <c r="S11" s="23"/>
      <c r="AA11" s="5"/>
      <c r="AB11" s="5"/>
      <c r="AC11" s="5"/>
      <c r="AD11" s="5"/>
      <c r="AE11" s="5"/>
      <c r="AF11" s="5"/>
      <c r="AG11" s="5"/>
      <c r="AH11" s="5"/>
      <c r="AI11" s="5"/>
      <c r="AJ11" s="5"/>
      <c r="AM11" s="10"/>
      <c r="AN11" s="10"/>
      <c r="AO11" s="10"/>
      <c r="AP11" s="10"/>
      <c r="AQ11" s="10"/>
      <c r="AR11" s="10"/>
      <c r="AS11" s="10"/>
      <c r="AT11" s="10"/>
      <c r="AU11" s="10"/>
    </row>
    <row r="12" spans="1:55" ht="17.25" customHeight="1" x14ac:dyDescent="0.25">
      <c r="A12" s="115" t="s">
        <v>15</v>
      </c>
      <c r="B12" s="89"/>
      <c r="C12" s="89"/>
      <c r="D12" s="89"/>
      <c r="E12" s="89"/>
      <c r="F12" s="118"/>
      <c r="G12" s="73"/>
      <c r="H12" s="73"/>
      <c r="I12" s="73"/>
      <c r="J12" s="73"/>
      <c r="K12" s="73"/>
      <c r="L12" s="73"/>
      <c r="M12" s="73"/>
      <c r="N12" s="73"/>
      <c r="O12" s="73"/>
      <c r="P12" s="73"/>
      <c r="Q12" s="74"/>
      <c r="R12" s="7"/>
      <c r="S12" s="23"/>
      <c r="Z12" s="119"/>
      <c r="AA12" s="89"/>
      <c r="AB12" s="89"/>
      <c r="AC12" s="89"/>
      <c r="AD12" s="89"/>
      <c r="AE12" s="89"/>
      <c r="AF12" s="89"/>
      <c r="AG12" s="24"/>
      <c r="AH12" s="24"/>
      <c r="AI12" s="24"/>
      <c r="AJ12" s="25"/>
      <c r="AK12" s="9"/>
      <c r="AL12" s="10"/>
      <c r="AM12" s="10"/>
      <c r="AN12" s="10"/>
      <c r="AO12" s="10"/>
      <c r="AP12" s="10"/>
      <c r="AQ12" s="10"/>
      <c r="AR12" s="10"/>
      <c r="AS12" s="10"/>
      <c r="AT12" s="10"/>
      <c r="AU12" s="10"/>
    </row>
    <row r="13" spans="1:55" ht="17.25" customHeight="1" x14ac:dyDescent="0.3">
      <c r="A13" s="115" t="s">
        <v>16</v>
      </c>
      <c r="B13" s="89"/>
      <c r="C13" s="89"/>
      <c r="D13" s="89"/>
      <c r="E13" s="89"/>
      <c r="F13" s="122"/>
      <c r="G13" s="73"/>
      <c r="H13" s="73"/>
      <c r="I13" s="73"/>
      <c r="J13" s="73"/>
      <c r="K13" s="73"/>
      <c r="L13" s="73"/>
      <c r="M13" s="73"/>
      <c r="N13" s="73"/>
      <c r="O13" s="73"/>
      <c r="P13" s="73"/>
      <c r="Q13" s="74"/>
      <c r="R13" s="7"/>
      <c r="S13" s="119"/>
      <c r="T13" s="89"/>
      <c r="U13" s="89"/>
      <c r="V13" s="89"/>
      <c r="W13" s="89"/>
      <c r="X13" s="89"/>
      <c r="Y13" s="89"/>
      <c r="Z13" s="120"/>
      <c r="AA13" s="73"/>
      <c r="AB13" s="73"/>
      <c r="AC13" s="26"/>
      <c r="AD13" s="27"/>
      <c r="AE13" s="121"/>
      <c r="AF13" s="73"/>
      <c r="AG13" s="73"/>
      <c r="AH13" s="73"/>
      <c r="AI13" s="73"/>
      <c r="AJ13" s="74"/>
      <c r="AK13" s="9"/>
      <c r="AL13" s="10"/>
      <c r="AM13" s="10"/>
      <c r="AN13" s="10"/>
      <c r="AO13" s="10"/>
      <c r="AP13" s="10"/>
      <c r="AQ13" s="10"/>
      <c r="AR13" s="10"/>
      <c r="AS13" s="10"/>
      <c r="AT13" s="10"/>
      <c r="AU13" s="10"/>
    </row>
    <row r="14" spans="1:55" ht="17.25" customHeight="1" x14ac:dyDescent="0.25">
      <c r="A14" s="28" t="s">
        <v>17</v>
      </c>
      <c r="B14" s="28"/>
      <c r="C14" s="28"/>
      <c r="D14" s="28"/>
      <c r="E14" s="28"/>
      <c r="F14" s="29"/>
      <c r="G14" s="28"/>
      <c r="H14" s="30"/>
      <c r="I14" s="30"/>
      <c r="J14" s="30"/>
      <c r="K14" s="30"/>
      <c r="L14" s="30"/>
      <c r="M14" s="30"/>
      <c r="N14" s="30"/>
      <c r="O14" s="30"/>
      <c r="P14" s="30"/>
      <c r="Q14" s="30"/>
      <c r="R14" s="7"/>
      <c r="S14" s="11" t="s">
        <v>8</v>
      </c>
      <c r="T14" s="5"/>
      <c r="U14" s="5"/>
      <c r="V14" s="5"/>
      <c r="W14" s="5"/>
      <c r="X14" s="5"/>
      <c r="Y14" s="5"/>
      <c r="Z14" s="6"/>
      <c r="AA14" s="12"/>
      <c r="AB14" s="12"/>
      <c r="AC14" s="26"/>
      <c r="AD14" s="27"/>
      <c r="AE14" s="8"/>
      <c r="AF14" s="8"/>
      <c r="AG14" s="8"/>
      <c r="AH14" s="8"/>
      <c r="AI14" s="8"/>
      <c r="AJ14" s="31"/>
      <c r="AK14" s="9"/>
      <c r="AL14" s="10"/>
      <c r="AM14" s="10"/>
      <c r="AN14" s="10"/>
      <c r="AO14" s="10"/>
      <c r="AP14" s="10"/>
      <c r="AQ14" s="10"/>
      <c r="AR14" s="10"/>
      <c r="AS14" s="10"/>
      <c r="AT14" s="10"/>
      <c r="AU14" s="10"/>
    </row>
    <row r="15" spans="1:55" ht="17.25" customHeight="1" x14ac:dyDescent="0.25">
      <c r="A15" s="115" t="s">
        <v>18</v>
      </c>
      <c r="B15" s="89"/>
      <c r="C15" s="89"/>
      <c r="D15" s="89"/>
      <c r="E15" s="89"/>
      <c r="F15" s="124"/>
      <c r="G15" s="73"/>
      <c r="H15" s="73"/>
      <c r="I15" s="73"/>
      <c r="J15" s="73"/>
      <c r="K15" s="73"/>
      <c r="L15" s="73"/>
      <c r="M15" s="73"/>
      <c r="N15" s="73"/>
      <c r="O15" s="73"/>
      <c r="P15" s="73"/>
      <c r="Q15" s="74"/>
      <c r="R15" s="7"/>
      <c r="S15" s="123" t="s">
        <v>9</v>
      </c>
      <c r="T15" s="93"/>
      <c r="U15" s="93"/>
      <c r="V15" s="93"/>
      <c r="W15" s="93"/>
      <c r="X15" s="93"/>
      <c r="Y15" s="93"/>
      <c r="Z15" s="120"/>
      <c r="AA15" s="73"/>
      <c r="AB15" s="73"/>
      <c r="AC15" s="26"/>
      <c r="AD15" s="27"/>
      <c r="AE15" s="121"/>
      <c r="AF15" s="73"/>
      <c r="AG15" s="73"/>
      <c r="AH15" s="73"/>
      <c r="AI15" s="73"/>
      <c r="AJ15" s="74"/>
      <c r="AK15" s="9"/>
      <c r="AL15" s="10"/>
      <c r="AM15" s="10"/>
      <c r="AN15" s="10"/>
      <c r="AO15" s="10"/>
      <c r="AP15" s="10"/>
      <c r="AQ15" s="10"/>
      <c r="AR15" s="10"/>
      <c r="AS15" s="10"/>
      <c r="AT15" s="10"/>
      <c r="AU15" s="10"/>
      <c r="AV15" s="10"/>
      <c r="AW15" s="10"/>
      <c r="AX15" s="10"/>
      <c r="AY15" s="10"/>
      <c r="AZ15" s="10"/>
      <c r="BA15" s="10"/>
      <c r="BB15" s="10"/>
      <c r="BC15" s="10"/>
    </row>
    <row r="16" spans="1:55" ht="12.75" customHeight="1" x14ac:dyDescent="0.25">
      <c r="A16" s="128" t="s">
        <v>19</v>
      </c>
      <c r="B16" s="126"/>
      <c r="C16" s="126"/>
      <c r="D16" s="126"/>
      <c r="E16" s="126"/>
      <c r="F16" s="126"/>
      <c r="G16" s="126"/>
      <c r="H16" s="126"/>
      <c r="I16" s="127"/>
      <c r="J16" s="128" t="s">
        <v>20</v>
      </c>
      <c r="K16" s="126"/>
      <c r="L16" s="126"/>
      <c r="M16" s="126"/>
      <c r="N16" s="126"/>
      <c r="O16" s="126"/>
      <c r="P16" s="126"/>
      <c r="Q16" s="126"/>
      <c r="R16" s="127"/>
      <c r="S16" s="128" t="s">
        <v>21</v>
      </c>
      <c r="T16" s="126"/>
      <c r="U16" s="126"/>
      <c r="V16" s="126"/>
      <c r="W16" s="126"/>
      <c r="X16" s="126"/>
      <c r="Y16" s="126"/>
      <c r="Z16" s="126"/>
      <c r="AA16" s="127"/>
      <c r="AB16" s="125" t="s">
        <v>22</v>
      </c>
      <c r="AC16" s="126"/>
      <c r="AD16" s="126"/>
      <c r="AE16" s="126"/>
      <c r="AF16" s="126"/>
      <c r="AG16" s="126"/>
      <c r="AH16" s="126"/>
      <c r="AI16" s="126"/>
      <c r="AJ16" s="127"/>
      <c r="AK16" s="32"/>
      <c r="AL16" s="10"/>
      <c r="AM16" s="10"/>
      <c r="AN16" s="10"/>
      <c r="AO16" s="10"/>
      <c r="AP16" s="10"/>
      <c r="AQ16" s="10"/>
      <c r="AR16" s="10"/>
      <c r="AS16" s="10"/>
      <c r="AT16" s="10"/>
      <c r="AU16" s="10"/>
      <c r="AV16" s="10"/>
      <c r="AW16" s="10"/>
      <c r="AX16" s="10"/>
      <c r="AY16" s="10"/>
      <c r="AZ16" s="10"/>
      <c r="BA16" s="10"/>
      <c r="BB16" s="10"/>
      <c r="BC16" s="10"/>
    </row>
    <row r="17" spans="1:55" ht="12.75" customHeight="1" x14ac:dyDescent="0.25">
      <c r="A17" s="76" t="s">
        <v>23</v>
      </c>
      <c r="B17" s="73"/>
      <c r="C17" s="73"/>
      <c r="D17" s="73"/>
      <c r="E17" s="73"/>
      <c r="F17" s="74"/>
      <c r="G17" s="33">
        <v>2.5</v>
      </c>
      <c r="H17" s="34">
        <f t="shared" ref="H17:H33" si="0">SUM(G17*I17)</f>
        <v>0</v>
      </c>
      <c r="I17" s="34"/>
      <c r="J17" s="72" t="s">
        <v>24</v>
      </c>
      <c r="K17" s="73"/>
      <c r="L17" s="73"/>
      <c r="M17" s="74"/>
      <c r="N17" s="87"/>
      <c r="O17" s="74"/>
      <c r="P17" s="33">
        <v>2.5</v>
      </c>
      <c r="Q17" s="34">
        <f t="shared" ref="Q17:Q24" si="1">SUM(P17*R17)</f>
        <v>0</v>
      </c>
      <c r="R17" s="34"/>
      <c r="S17" s="72" t="s">
        <v>25</v>
      </c>
      <c r="T17" s="73"/>
      <c r="U17" s="73"/>
      <c r="V17" s="73"/>
      <c r="W17" s="73"/>
      <c r="X17" s="74"/>
      <c r="Y17" s="33">
        <v>5</v>
      </c>
      <c r="Z17" s="34">
        <f t="shared" ref="Z17:Z21" si="2">SUM(Y17*AA17)</f>
        <v>0</v>
      </c>
      <c r="AA17" s="34"/>
      <c r="AB17" s="72" t="s">
        <v>26</v>
      </c>
      <c r="AC17" s="73"/>
      <c r="AD17" s="73"/>
      <c r="AE17" s="73"/>
      <c r="AF17" s="73"/>
      <c r="AG17" s="74"/>
      <c r="AH17" s="33">
        <v>1.5</v>
      </c>
      <c r="AI17" s="34">
        <f t="shared" ref="AI17:AI56" si="3">SUM(AH17*AJ17)</f>
        <v>0</v>
      </c>
      <c r="AJ17" s="36"/>
      <c r="AK17" s="32"/>
      <c r="AL17" s="10"/>
      <c r="AM17" s="10"/>
      <c r="AN17" s="10"/>
      <c r="AO17" s="10"/>
      <c r="AP17" s="10"/>
      <c r="AQ17" s="10"/>
      <c r="AR17" s="10"/>
      <c r="AS17" s="10"/>
      <c r="AT17" s="10"/>
      <c r="AU17" s="10"/>
      <c r="AV17" s="10"/>
      <c r="AW17" s="10"/>
      <c r="AX17" s="10"/>
      <c r="AY17" s="10"/>
      <c r="AZ17" s="10"/>
      <c r="BA17" s="10"/>
      <c r="BB17" s="10"/>
      <c r="BC17" s="10"/>
    </row>
    <row r="18" spans="1:55" ht="12.75" customHeight="1" x14ac:dyDescent="0.25">
      <c r="A18" s="76" t="s">
        <v>27</v>
      </c>
      <c r="B18" s="73"/>
      <c r="C18" s="73"/>
      <c r="D18" s="73"/>
      <c r="E18" s="73"/>
      <c r="F18" s="74"/>
      <c r="G18" s="33">
        <v>1.5</v>
      </c>
      <c r="H18" s="34">
        <f t="shared" si="0"/>
        <v>0</v>
      </c>
      <c r="I18" s="34"/>
      <c r="J18" s="72" t="s">
        <v>28</v>
      </c>
      <c r="K18" s="73"/>
      <c r="L18" s="73"/>
      <c r="M18" s="74"/>
      <c r="N18" s="87"/>
      <c r="O18" s="74"/>
      <c r="P18" s="33">
        <v>1.5</v>
      </c>
      <c r="Q18" s="34">
        <f t="shared" si="1"/>
        <v>0</v>
      </c>
      <c r="R18" s="34"/>
      <c r="S18" s="72" t="s">
        <v>29</v>
      </c>
      <c r="T18" s="73"/>
      <c r="U18" s="73"/>
      <c r="V18" s="73"/>
      <c r="W18" s="73"/>
      <c r="X18" s="74"/>
      <c r="Y18" s="33">
        <v>1</v>
      </c>
      <c r="Z18" s="34">
        <f t="shared" si="2"/>
        <v>0</v>
      </c>
      <c r="AA18" s="34"/>
      <c r="AB18" s="72" t="s">
        <v>30</v>
      </c>
      <c r="AC18" s="73"/>
      <c r="AD18" s="73"/>
      <c r="AE18" s="73"/>
      <c r="AF18" s="73"/>
      <c r="AG18" s="74"/>
      <c r="AH18" s="33">
        <v>2.5</v>
      </c>
      <c r="AI18" s="34">
        <f t="shared" si="3"/>
        <v>0</v>
      </c>
      <c r="AJ18" s="36"/>
      <c r="AK18" s="32"/>
      <c r="AL18" s="10"/>
      <c r="AM18" s="10"/>
      <c r="AN18" s="10"/>
      <c r="AO18" s="10"/>
      <c r="AP18" s="10"/>
      <c r="AQ18" s="10"/>
      <c r="AR18" s="10"/>
      <c r="AS18" s="10"/>
      <c r="AT18" s="10"/>
      <c r="AU18" s="10"/>
      <c r="AV18" s="10"/>
      <c r="AW18" s="10"/>
      <c r="AX18" s="10"/>
      <c r="AY18" s="10"/>
      <c r="AZ18" s="10"/>
      <c r="BA18" s="10"/>
      <c r="BB18" s="10"/>
      <c r="BC18" s="10"/>
    </row>
    <row r="19" spans="1:55" ht="12.75" customHeight="1" x14ac:dyDescent="0.25">
      <c r="A19" s="76" t="s">
        <v>31</v>
      </c>
      <c r="B19" s="73"/>
      <c r="C19" s="73"/>
      <c r="D19" s="73"/>
      <c r="E19" s="73"/>
      <c r="F19" s="74"/>
      <c r="G19" s="33">
        <v>2</v>
      </c>
      <c r="H19" s="34">
        <f t="shared" si="0"/>
        <v>0</v>
      </c>
      <c r="I19" s="34"/>
      <c r="J19" s="72" t="s">
        <v>32</v>
      </c>
      <c r="K19" s="73"/>
      <c r="L19" s="73"/>
      <c r="M19" s="74"/>
      <c r="N19" s="87"/>
      <c r="O19" s="74"/>
      <c r="P19" s="33">
        <v>2</v>
      </c>
      <c r="Q19" s="34">
        <f t="shared" si="1"/>
        <v>0</v>
      </c>
      <c r="R19" s="34"/>
      <c r="S19" s="72" t="s">
        <v>33</v>
      </c>
      <c r="T19" s="73"/>
      <c r="U19" s="73"/>
      <c r="V19" s="73"/>
      <c r="W19" s="73"/>
      <c r="X19" s="74"/>
      <c r="Y19" s="33">
        <v>0.5</v>
      </c>
      <c r="Z19" s="34">
        <f t="shared" si="2"/>
        <v>0</v>
      </c>
      <c r="AA19" s="34"/>
      <c r="AB19" s="72" t="s">
        <v>34</v>
      </c>
      <c r="AC19" s="73"/>
      <c r="AD19" s="73"/>
      <c r="AE19" s="73"/>
      <c r="AF19" s="73"/>
      <c r="AG19" s="74"/>
      <c r="AH19" s="33">
        <v>2</v>
      </c>
      <c r="AI19" s="34">
        <f t="shared" si="3"/>
        <v>0</v>
      </c>
      <c r="AJ19" s="36"/>
      <c r="AK19" s="32"/>
      <c r="AL19" s="10"/>
      <c r="AM19" s="10"/>
      <c r="AN19" s="10"/>
      <c r="AO19" s="10"/>
      <c r="AP19" s="10"/>
      <c r="AQ19" s="10"/>
      <c r="AR19" s="10"/>
      <c r="AS19" s="10"/>
      <c r="AT19" s="10"/>
      <c r="AU19" s="10"/>
      <c r="AV19" s="10"/>
      <c r="AW19" s="10"/>
      <c r="AX19" s="10"/>
      <c r="AY19" s="10"/>
      <c r="AZ19" s="10"/>
      <c r="BA19" s="10"/>
      <c r="BB19" s="10"/>
      <c r="BC19" s="10"/>
    </row>
    <row r="20" spans="1:55" ht="12.75" customHeight="1" x14ac:dyDescent="0.25">
      <c r="A20" s="76" t="s">
        <v>35</v>
      </c>
      <c r="B20" s="73"/>
      <c r="C20" s="73"/>
      <c r="D20" s="73"/>
      <c r="E20" s="73"/>
      <c r="F20" s="74"/>
      <c r="G20" s="33">
        <v>2</v>
      </c>
      <c r="H20" s="34">
        <f t="shared" si="0"/>
        <v>0</v>
      </c>
      <c r="I20" s="34"/>
      <c r="J20" s="88" t="s">
        <v>36</v>
      </c>
      <c r="K20" s="89"/>
      <c r="L20" s="89"/>
      <c r="M20" s="89"/>
      <c r="N20" s="89"/>
      <c r="O20" s="90"/>
      <c r="P20" s="33">
        <v>2</v>
      </c>
      <c r="Q20" s="34">
        <f t="shared" si="1"/>
        <v>0</v>
      </c>
      <c r="R20" s="34"/>
      <c r="S20" s="72" t="s">
        <v>37</v>
      </c>
      <c r="T20" s="73"/>
      <c r="U20" s="73"/>
      <c r="V20" s="73"/>
      <c r="W20" s="73"/>
      <c r="X20" s="74"/>
      <c r="Y20" s="33">
        <v>1.5</v>
      </c>
      <c r="Z20" s="34">
        <f t="shared" si="2"/>
        <v>0</v>
      </c>
      <c r="AA20" s="34"/>
      <c r="AB20" s="72" t="s">
        <v>38</v>
      </c>
      <c r="AC20" s="73"/>
      <c r="AD20" s="73"/>
      <c r="AE20" s="73"/>
      <c r="AF20" s="73"/>
      <c r="AG20" s="74"/>
      <c r="AH20" s="33">
        <v>2</v>
      </c>
      <c r="AI20" s="34">
        <f t="shared" si="3"/>
        <v>0</v>
      </c>
      <c r="AJ20" s="36"/>
      <c r="AK20" s="32"/>
      <c r="AL20" s="10"/>
      <c r="AM20" s="10"/>
      <c r="AN20" s="10"/>
      <c r="AO20" s="10"/>
      <c r="AP20" s="10"/>
      <c r="AQ20" s="10"/>
      <c r="AR20" s="10"/>
      <c r="AS20" s="10"/>
      <c r="AT20" s="10"/>
      <c r="AU20" s="10"/>
      <c r="AV20" s="10"/>
      <c r="AW20" s="10"/>
      <c r="AX20" s="10"/>
      <c r="AY20" s="10"/>
      <c r="AZ20" s="10"/>
      <c r="BA20" s="10"/>
      <c r="BB20" s="10"/>
      <c r="BC20" s="10"/>
    </row>
    <row r="21" spans="1:55" ht="12.75" customHeight="1" x14ac:dyDescent="0.25">
      <c r="A21" s="76" t="s">
        <v>39</v>
      </c>
      <c r="B21" s="73"/>
      <c r="C21" s="73"/>
      <c r="D21" s="73"/>
      <c r="E21" s="73"/>
      <c r="F21" s="74"/>
      <c r="G21" s="33">
        <v>4</v>
      </c>
      <c r="H21" s="34">
        <f t="shared" si="0"/>
        <v>0</v>
      </c>
      <c r="I21" s="34"/>
      <c r="J21" s="72" t="s">
        <v>40</v>
      </c>
      <c r="K21" s="73"/>
      <c r="L21" s="73"/>
      <c r="M21" s="74"/>
      <c r="N21" s="87"/>
      <c r="O21" s="74"/>
      <c r="P21" s="33">
        <v>0.5</v>
      </c>
      <c r="Q21" s="34">
        <f t="shared" si="1"/>
        <v>0</v>
      </c>
      <c r="R21" s="34"/>
      <c r="S21" s="72" t="s">
        <v>41</v>
      </c>
      <c r="T21" s="73"/>
      <c r="U21" s="73"/>
      <c r="V21" s="73"/>
      <c r="W21" s="73"/>
      <c r="X21" s="74"/>
      <c r="Y21" s="33">
        <v>0.5</v>
      </c>
      <c r="Z21" s="34">
        <f t="shared" si="2"/>
        <v>0</v>
      </c>
      <c r="AA21" s="34"/>
      <c r="AB21" s="72" t="s">
        <v>42</v>
      </c>
      <c r="AC21" s="73"/>
      <c r="AD21" s="73"/>
      <c r="AE21" s="73"/>
      <c r="AF21" s="73"/>
      <c r="AG21" s="74"/>
      <c r="AH21" s="33">
        <v>1.5</v>
      </c>
      <c r="AI21" s="34">
        <f t="shared" si="3"/>
        <v>0</v>
      </c>
      <c r="AJ21" s="36"/>
      <c r="AK21" s="32"/>
      <c r="AL21" s="10"/>
      <c r="AM21" s="10"/>
      <c r="AN21" s="10"/>
      <c r="AO21" s="10"/>
      <c r="AP21" s="10"/>
      <c r="AQ21" s="10"/>
      <c r="AR21" s="10"/>
      <c r="AS21" s="10"/>
      <c r="AT21" s="10"/>
      <c r="AU21" s="10"/>
      <c r="AV21" s="10"/>
      <c r="AW21" s="10"/>
      <c r="AX21" s="10"/>
      <c r="AY21" s="10"/>
      <c r="AZ21" s="10"/>
      <c r="BA21" s="10"/>
      <c r="BB21" s="10"/>
      <c r="BC21" s="10"/>
    </row>
    <row r="22" spans="1:55" ht="12.75" customHeight="1" x14ac:dyDescent="0.25">
      <c r="A22" s="76" t="s">
        <v>43</v>
      </c>
      <c r="B22" s="73"/>
      <c r="C22" s="73"/>
      <c r="D22" s="73"/>
      <c r="E22" s="73"/>
      <c r="F22" s="74"/>
      <c r="G22" s="33">
        <v>4</v>
      </c>
      <c r="H22" s="34">
        <f t="shared" si="0"/>
        <v>0</v>
      </c>
      <c r="I22" s="34"/>
      <c r="J22" s="72" t="s">
        <v>44</v>
      </c>
      <c r="K22" s="73"/>
      <c r="L22" s="73"/>
      <c r="M22" s="74"/>
      <c r="N22" s="87"/>
      <c r="O22" s="74"/>
      <c r="P22" s="33">
        <v>2</v>
      </c>
      <c r="Q22" s="34">
        <f t="shared" si="1"/>
        <v>0</v>
      </c>
      <c r="R22" s="34"/>
      <c r="S22" s="75" t="s">
        <v>45</v>
      </c>
      <c r="T22" s="73"/>
      <c r="U22" s="73"/>
      <c r="V22" s="73"/>
      <c r="W22" s="73"/>
      <c r="X22" s="74"/>
      <c r="Y22" s="37"/>
      <c r="Z22" s="38"/>
      <c r="AA22" s="38"/>
      <c r="AB22" s="72" t="s">
        <v>46</v>
      </c>
      <c r="AC22" s="73"/>
      <c r="AD22" s="73"/>
      <c r="AE22" s="73"/>
      <c r="AF22" s="73"/>
      <c r="AG22" s="74"/>
      <c r="AH22" s="33">
        <v>1.5</v>
      </c>
      <c r="AI22" s="34">
        <f t="shared" si="3"/>
        <v>0</v>
      </c>
      <c r="AJ22" s="36"/>
      <c r="AK22" s="32"/>
      <c r="AL22" s="10"/>
      <c r="AM22" s="10"/>
      <c r="AN22" s="10"/>
      <c r="AO22" s="10"/>
      <c r="AP22" s="10"/>
      <c r="AQ22" s="10"/>
      <c r="AR22" s="10"/>
      <c r="AS22" s="10"/>
      <c r="AT22" s="10"/>
      <c r="AU22" s="10"/>
      <c r="AV22" s="10"/>
      <c r="AW22" s="10"/>
      <c r="AX22" s="10"/>
      <c r="AY22" s="10"/>
      <c r="AZ22" s="10"/>
      <c r="BA22" s="10"/>
      <c r="BB22" s="10"/>
      <c r="BC22" s="10"/>
    </row>
    <row r="23" spans="1:55" ht="12.75" customHeight="1" x14ac:dyDescent="0.25">
      <c r="A23" s="76" t="s">
        <v>47</v>
      </c>
      <c r="B23" s="73"/>
      <c r="C23" s="73"/>
      <c r="D23" s="73"/>
      <c r="E23" s="73"/>
      <c r="F23" s="74"/>
      <c r="G23" s="33">
        <v>1.5</v>
      </c>
      <c r="H23" s="34">
        <f t="shared" si="0"/>
        <v>0</v>
      </c>
      <c r="I23" s="34"/>
      <c r="J23" s="72" t="s">
        <v>48</v>
      </c>
      <c r="K23" s="73"/>
      <c r="L23" s="73"/>
      <c r="M23" s="74"/>
      <c r="N23" s="87"/>
      <c r="O23" s="74"/>
      <c r="P23" s="33">
        <v>3</v>
      </c>
      <c r="Q23" s="34">
        <f t="shared" si="1"/>
        <v>0</v>
      </c>
      <c r="R23" s="34"/>
      <c r="S23" s="72" t="s">
        <v>49</v>
      </c>
      <c r="T23" s="73"/>
      <c r="U23" s="73"/>
      <c r="V23" s="73"/>
      <c r="W23" s="73"/>
      <c r="X23" s="74"/>
      <c r="Y23" s="33">
        <v>1</v>
      </c>
      <c r="Z23" s="34">
        <f t="shared" ref="Z23:Z36" si="4">SUM(Y23*AA23)</f>
        <v>0</v>
      </c>
      <c r="AA23" s="34"/>
      <c r="AB23" s="114" t="s">
        <v>50</v>
      </c>
      <c r="AC23" s="73"/>
      <c r="AD23" s="73"/>
      <c r="AE23" s="73"/>
      <c r="AF23" s="73"/>
      <c r="AG23" s="74"/>
      <c r="AH23" s="33">
        <v>1.5</v>
      </c>
      <c r="AI23" s="34">
        <f t="shared" si="3"/>
        <v>0</v>
      </c>
      <c r="AJ23" s="36"/>
      <c r="AK23" s="32"/>
      <c r="AL23" s="10"/>
      <c r="AM23" s="10"/>
      <c r="AN23" s="10"/>
      <c r="AO23" s="10"/>
      <c r="AP23" s="10"/>
      <c r="AQ23" s="10"/>
      <c r="AR23" s="10"/>
      <c r="AS23" s="10"/>
      <c r="AT23" s="10"/>
      <c r="AU23" s="10"/>
      <c r="AV23" s="10"/>
      <c r="AW23" s="10"/>
      <c r="AX23" s="10"/>
      <c r="AY23" s="10"/>
      <c r="AZ23" s="10"/>
      <c r="BA23" s="10"/>
      <c r="BB23" s="10"/>
      <c r="BC23" s="10"/>
    </row>
    <row r="24" spans="1:55" ht="12.75" customHeight="1" x14ac:dyDescent="0.25">
      <c r="A24" s="76" t="s">
        <v>51</v>
      </c>
      <c r="B24" s="73"/>
      <c r="C24" s="73"/>
      <c r="D24" s="73"/>
      <c r="E24" s="73"/>
      <c r="F24" s="74"/>
      <c r="G24" s="33">
        <v>1</v>
      </c>
      <c r="H24" s="34">
        <f t="shared" si="0"/>
        <v>0</v>
      </c>
      <c r="I24" s="34"/>
      <c r="J24" s="92" t="s">
        <v>52</v>
      </c>
      <c r="K24" s="93"/>
      <c r="L24" s="93"/>
      <c r="M24" s="93"/>
      <c r="N24" s="93"/>
      <c r="O24" s="94"/>
      <c r="P24" s="33">
        <v>0.25</v>
      </c>
      <c r="Q24" s="34">
        <f t="shared" si="1"/>
        <v>0</v>
      </c>
      <c r="R24" s="34"/>
      <c r="S24" s="72" t="s">
        <v>53</v>
      </c>
      <c r="T24" s="73"/>
      <c r="U24" s="73"/>
      <c r="V24" s="73"/>
      <c r="W24" s="73"/>
      <c r="X24" s="74"/>
      <c r="Y24" s="33">
        <v>2</v>
      </c>
      <c r="Z24" s="34">
        <f t="shared" si="4"/>
        <v>0</v>
      </c>
      <c r="AA24" s="34"/>
      <c r="AB24" s="114" t="s">
        <v>54</v>
      </c>
      <c r="AC24" s="73"/>
      <c r="AD24" s="73"/>
      <c r="AE24" s="73"/>
      <c r="AF24" s="73"/>
      <c r="AG24" s="74"/>
      <c r="AH24" s="33">
        <v>1</v>
      </c>
      <c r="AI24" s="34">
        <f t="shared" si="3"/>
        <v>0</v>
      </c>
      <c r="AJ24" s="36"/>
      <c r="AK24" s="32"/>
      <c r="AL24" s="10"/>
      <c r="AM24" s="10"/>
      <c r="AN24" s="10"/>
      <c r="AO24" s="10"/>
      <c r="AP24" s="10"/>
      <c r="AQ24" s="10"/>
      <c r="AR24" s="10"/>
      <c r="AS24" s="10"/>
      <c r="AT24" s="10"/>
      <c r="AU24" s="10"/>
      <c r="AV24" s="10"/>
      <c r="AW24" s="10"/>
      <c r="AX24" s="10"/>
      <c r="AY24" s="10"/>
      <c r="AZ24" s="10"/>
      <c r="BA24" s="10"/>
      <c r="BB24" s="10"/>
      <c r="BC24" s="10"/>
    </row>
    <row r="25" spans="1:55" ht="12.75" customHeight="1" x14ac:dyDescent="0.25">
      <c r="A25" s="76" t="s">
        <v>55</v>
      </c>
      <c r="B25" s="73"/>
      <c r="C25" s="73"/>
      <c r="D25" s="73"/>
      <c r="E25" s="73"/>
      <c r="F25" s="74"/>
      <c r="G25" s="33">
        <v>0.5</v>
      </c>
      <c r="H25" s="34">
        <f t="shared" si="0"/>
        <v>0</v>
      </c>
      <c r="I25" s="34"/>
      <c r="J25" s="75" t="s">
        <v>56</v>
      </c>
      <c r="K25" s="73"/>
      <c r="L25" s="73"/>
      <c r="M25" s="73"/>
      <c r="N25" s="73"/>
      <c r="O25" s="74"/>
      <c r="P25" s="37"/>
      <c r="Q25" s="38"/>
      <c r="R25" s="38"/>
      <c r="S25" s="72" t="s">
        <v>57</v>
      </c>
      <c r="T25" s="73"/>
      <c r="U25" s="73"/>
      <c r="V25" s="73"/>
      <c r="W25" s="73"/>
      <c r="X25" s="74"/>
      <c r="Y25" s="33">
        <v>3</v>
      </c>
      <c r="Z25" s="34">
        <f t="shared" si="4"/>
        <v>0</v>
      </c>
      <c r="AA25" s="34"/>
      <c r="AB25" s="72" t="s">
        <v>58</v>
      </c>
      <c r="AC25" s="73"/>
      <c r="AD25" s="73"/>
      <c r="AE25" s="73"/>
      <c r="AF25" s="73"/>
      <c r="AG25" s="74"/>
      <c r="AH25" s="33">
        <v>1</v>
      </c>
      <c r="AI25" s="34">
        <f t="shared" si="3"/>
        <v>0</v>
      </c>
      <c r="AJ25" s="36"/>
      <c r="AK25" s="32"/>
      <c r="AL25" s="10"/>
      <c r="AM25" s="10"/>
      <c r="AN25" s="10"/>
      <c r="AO25" s="10"/>
      <c r="AP25" s="10"/>
      <c r="AQ25" s="10"/>
      <c r="AR25" s="10"/>
      <c r="AS25" s="10"/>
      <c r="AT25" s="10"/>
      <c r="AU25" s="10"/>
      <c r="AV25" s="10"/>
      <c r="AW25" s="10"/>
      <c r="AX25" s="10"/>
      <c r="AY25" s="10"/>
      <c r="AZ25" s="10"/>
      <c r="BA25" s="10"/>
      <c r="BB25" s="10"/>
      <c r="BC25" s="10"/>
    </row>
    <row r="26" spans="1:55" ht="12.75" customHeight="1" x14ac:dyDescent="0.25">
      <c r="A26" s="76" t="s">
        <v>59</v>
      </c>
      <c r="B26" s="73"/>
      <c r="C26" s="73"/>
      <c r="D26" s="73"/>
      <c r="E26" s="73"/>
      <c r="F26" s="74"/>
      <c r="G26" s="33">
        <v>2.5</v>
      </c>
      <c r="H26" s="34">
        <f t="shared" si="0"/>
        <v>0</v>
      </c>
      <c r="I26" s="34"/>
      <c r="J26" s="72" t="s">
        <v>60</v>
      </c>
      <c r="K26" s="73"/>
      <c r="L26" s="73"/>
      <c r="M26" s="73"/>
      <c r="N26" s="73"/>
      <c r="O26" s="74"/>
      <c r="P26" s="33">
        <v>1.5</v>
      </c>
      <c r="Q26" s="34">
        <f t="shared" ref="Q26:Q40" si="5">SUM(P26*R26)</f>
        <v>0</v>
      </c>
      <c r="R26" s="34"/>
      <c r="S26" s="72" t="s">
        <v>61</v>
      </c>
      <c r="T26" s="73"/>
      <c r="U26" s="73"/>
      <c r="V26" s="73"/>
      <c r="W26" s="73"/>
      <c r="X26" s="74"/>
      <c r="Y26" s="33">
        <v>1</v>
      </c>
      <c r="Z26" s="34">
        <f t="shared" si="4"/>
        <v>0</v>
      </c>
      <c r="AA26" s="34"/>
      <c r="AB26" s="72" t="s">
        <v>62</v>
      </c>
      <c r="AC26" s="73"/>
      <c r="AD26" s="73"/>
      <c r="AE26" s="73"/>
      <c r="AF26" s="73"/>
      <c r="AG26" s="74"/>
      <c r="AH26" s="33">
        <v>1</v>
      </c>
      <c r="AI26" s="34">
        <f t="shared" si="3"/>
        <v>0</v>
      </c>
      <c r="AJ26" s="36"/>
      <c r="AK26" s="32"/>
      <c r="AL26" s="10"/>
      <c r="AM26" s="10"/>
      <c r="AN26" s="10"/>
      <c r="AO26" s="10"/>
      <c r="AP26" s="10"/>
      <c r="AQ26" s="10"/>
      <c r="AR26" s="10"/>
      <c r="AS26" s="10"/>
      <c r="AT26" s="10"/>
      <c r="AU26" s="10"/>
      <c r="AV26" s="10"/>
      <c r="AW26" s="10"/>
      <c r="AX26" s="10"/>
      <c r="AY26" s="10"/>
      <c r="AZ26" s="10"/>
      <c r="BA26" s="10"/>
      <c r="BB26" s="10"/>
      <c r="BC26" s="10"/>
    </row>
    <row r="27" spans="1:55" ht="12.75" customHeight="1" x14ac:dyDescent="0.25">
      <c r="A27" s="76" t="s">
        <v>63</v>
      </c>
      <c r="B27" s="73"/>
      <c r="C27" s="73"/>
      <c r="D27" s="73"/>
      <c r="E27" s="73"/>
      <c r="F27" s="74"/>
      <c r="G27" s="33">
        <v>3.5</v>
      </c>
      <c r="H27" s="34">
        <f t="shared" si="0"/>
        <v>0</v>
      </c>
      <c r="I27" s="34"/>
      <c r="J27" s="82" t="s">
        <v>64</v>
      </c>
      <c r="K27" s="83"/>
      <c r="L27" s="83"/>
      <c r="M27" s="83"/>
      <c r="N27" s="83"/>
      <c r="O27" s="81"/>
      <c r="P27" s="33">
        <v>2.5</v>
      </c>
      <c r="Q27" s="34">
        <f t="shared" si="5"/>
        <v>0</v>
      </c>
      <c r="R27" s="34"/>
      <c r="S27" s="72" t="s">
        <v>65</v>
      </c>
      <c r="T27" s="73"/>
      <c r="U27" s="73"/>
      <c r="V27" s="73"/>
      <c r="W27" s="73"/>
      <c r="X27" s="74"/>
      <c r="Y27" s="33">
        <v>0.25</v>
      </c>
      <c r="Z27" s="34">
        <f t="shared" si="4"/>
        <v>0</v>
      </c>
      <c r="AA27" s="34"/>
      <c r="AB27" s="72" t="s">
        <v>66</v>
      </c>
      <c r="AC27" s="73"/>
      <c r="AD27" s="73"/>
      <c r="AE27" s="73"/>
      <c r="AF27" s="73"/>
      <c r="AG27" s="74"/>
      <c r="AH27" s="33">
        <v>1</v>
      </c>
      <c r="AI27" s="34">
        <f t="shared" si="3"/>
        <v>0</v>
      </c>
      <c r="AJ27" s="36"/>
      <c r="AK27" s="32"/>
      <c r="AL27" s="10"/>
      <c r="AM27" s="10"/>
      <c r="AN27" s="10"/>
      <c r="AO27" s="10"/>
      <c r="AP27" s="10"/>
      <c r="AQ27" s="10"/>
      <c r="AR27" s="10"/>
      <c r="AS27" s="10"/>
      <c r="AT27" s="10"/>
      <c r="AU27" s="10"/>
      <c r="AV27" s="10"/>
      <c r="AW27" s="10"/>
      <c r="AX27" s="10"/>
      <c r="AY27" s="10"/>
      <c r="AZ27" s="10"/>
      <c r="BA27" s="10"/>
      <c r="BB27" s="10"/>
      <c r="BC27" s="10"/>
    </row>
    <row r="28" spans="1:55" ht="12.75" customHeight="1" x14ac:dyDescent="0.25">
      <c r="A28" s="76" t="s">
        <v>67</v>
      </c>
      <c r="B28" s="73"/>
      <c r="C28" s="73"/>
      <c r="D28" s="73"/>
      <c r="E28" s="73"/>
      <c r="F28" s="74"/>
      <c r="G28" s="33">
        <v>1.5</v>
      </c>
      <c r="H28" s="34">
        <f t="shared" si="0"/>
        <v>0</v>
      </c>
      <c r="I28" s="39"/>
      <c r="J28" s="72" t="s">
        <v>68</v>
      </c>
      <c r="K28" s="73"/>
      <c r="L28" s="73"/>
      <c r="M28" s="35"/>
      <c r="N28" s="35"/>
      <c r="O28" s="40"/>
      <c r="P28" s="33">
        <v>1.5</v>
      </c>
      <c r="Q28" s="34">
        <f t="shared" si="5"/>
        <v>0</v>
      </c>
      <c r="R28" s="34"/>
      <c r="S28" s="72" t="s">
        <v>69</v>
      </c>
      <c r="T28" s="73"/>
      <c r="U28" s="73"/>
      <c r="V28" s="73"/>
      <c r="W28" s="73"/>
      <c r="X28" s="74"/>
      <c r="Y28" s="33">
        <v>0.25</v>
      </c>
      <c r="Z28" s="34">
        <f t="shared" si="4"/>
        <v>0</v>
      </c>
      <c r="AA28" s="34"/>
      <c r="AB28" s="72" t="s">
        <v>70</v>
      </c>
      <c r="AC28" s="73"/>
      <c r="AD28" s="73"/>
      <c r="AE28" s="73"/>
      <c r="AF28" s="73"/>
      <c r="AG28" s="74"/>
      <c r="AH28" s="33">
        <v>0.5</v>
      </c>
      <c r="AI28" s="34">
        <f t="shared" si="3"/>
        <v>0</v>
      </c>
      <c r="AJ28" s="36"/>
      <c r="AK28" s="32"/>
      <c r="AL28" s="10"/>
      <c r="AM28" s="10"/>
      <c r="AN28" s="10"/>
      <c r="AO28" s="10"/>
      <c r="AP28" s="10"/>
      <c r="AQ28" s="10"/>
      <c r="AR28" s="10"/>
      <c r="AS28" s="10"/>
      <c r="AT28" s="10"/>
      <c r="AU28" s="10"/>
      <c r="AV28" s="10"/>
      <c r="AW28" s="10"/>
      <c r="AX28" s="10"/>
      <c r="AY28" s="10"/>
      <c r="AZ28" s="10"/>
      <c r="BA28" s="10"/>
      <c r="BB28" s="10"/>
      <c r="BC28" s="10"/>
    </row>
    <row r="29" spans="1:55" ht="12.75" customHeight="1" x14ac:dyDescent="0.25">
      <c r="A29" s="76" t="s">
        <v>71</v>
      </c>
      <c r="B29" s="73"/>
      <c r="C29" s="73"/>
      <c r="D29" s="73"/>
      <c r="E29" s="73"/>
      <c r="F29" s="74"/>
      <c r="G29" s="33">
        <v>0.5</v>
      </c>
      <c r="H29" s="34">
        <f t="shared" si="0"/>
        <v>0</v>
      </c>
      <c r="I29" s="34"/>
      <c r="J29" s="84" t="s">
        <v>72</v>
      </c>
      <c r="K29" s="85"/>
      <c r="L29" s="85"/>
      <c r="M29" s="85"/>
      <c r="N29" s="85"/>
      <c r="O29" s="86"/>
      <c r="P29" s="41">
        <v>2</v>
      </c>
      <c r="Q29" s="34">
        <f t="shared" si="5"/>
        <v>0</v>
      </c>
      <c r="R29" s="42"/>
      <c r="S29" s="72" t="s">
        <v>73</v>
      </c>
      <c r="T29" s="73"/>
      <c r="U29" s="73"/>
      <c r="V29" s="73"/>
      <c r="W29" s="73"/>
      <c r="X29" s="74"/>
      <c r="Y29" s="33">
        <v>0.5</v>
      </c>
      <c r="Z29" s="34">
        <f t="shared" si="4"/>
        <v>0</v>
      </c>
      <c r="AA29" s="34"/>
      <c r="AB29" s="72" t="s">
        <v>74</v>
      </c>
      <c r="AC29" s="73"/>
      <c r="AD29" s="73"/>
      <c r="AE29" s="73"/>
      <c r="AF29" s="73"/>
      <c r="AG29" s="74"/>
      <c r="AH29" s="33">
        <v>2</v>
      </c>
      <c r="AI29" s="34">
        <f t="shared" si="3"/>
        <v>0</v>
      </c>
      <c r="AJ29" s="36"/>
      <c r="AK29" s="32"/>
      <c r="AL29" s="10"/>
      <c r="AM29" s="10"/>
      <c r="AN29" s="10"/>
      <c r="AO29" s="10"/>
      <c r="AP29" s="10"/>
      <c r="AQ29" s="10"/>
      <c r="AR29" s="10"/>
      <c r="AS29" s="10"/>
      <c r="AT29" s="10"/>
      <c r="AU29" s="10"/>
      <c r="AV29" s="10"/>
      <c r="AW29" s="10"/>
      <c r="AX29" s="10"/>
      <c r="AY29" s="10"/>
      <c r="AZ29" s="10"/>
      <c r="BA29" s="10"/>
      <c r="BB29" s="10"/>
      <c r="BC29" s="10"/>
    </row>
    <row r="30" spans="1:55" ht="12.75" customHeight="1" x14ac:dyDescent="0.25">
      <c r="A30" s="76" t="s">
        <v>75</v>
      </c>
      <c r="B30" s="73"/>
      <c r="C30" s="73"/>
      <c r="D30" s="73"/>
      <c r="E30" s="73"/>
      <c r="F30" s="74"/>
      <c r="G30" s="33">
        <v>1</v>
      </c>
      <c r="H30" s="34">
        <f t="shared" si="0"/>
        <v>0</v>
      </c>
      <c r="I30" s="34"/>
      <c r="J30" s="72" t="s">
        <v>76</v>
      </c>
      <c r="K30" s="73"/>
      <c r="L30" s="73"/>
      <c r="M30" s="74"/>
      <c r="N30" s="87"/>
      <c r="O30" s="74"/>
      <c r="P30" s="33">
        <v>1.5</v>
      </c>
      <c r="Q30" s="34">
        <f t="shared" si="5"/>
        <v>0</v>
      </c>
      <c r="R30" s="34"/>
      <c r="S30" s="72" t="s">
        <v>77</v>
      </c>
      <c r="T30" s="73"/>
      <c r="U30" s="73"/>
      <c r="V30" s="73"/>
      <c r="W30" s="73"/>
      <c r="X30" s="74"/>
      <c r="Y30" s="33">
        <v>1</v>
      </c>
      <c r="Z30" s="34">
        <f t="shared" si="4"/>
        <v>0</v>
      </c>
      <c r="AA30" s="34"/>
      <c r="AB30" s="72" t="s">
        <v>78</v>
      </c>
      <c r="AC30" s="73"/>
      <c r="AD30" s="73"/>
      <c r="AE30" s="73"/>
      <c r="AF30" s="73"/>
      <c r="AG30" s="74"/>
      <c r="AH30" s="33">
        <v>1</v>
      </c>
      <c r="AI30" s="34">
        <f t="shared" si="3"/>
        <v>0</v>
      </c>
      <c r="AJ30" s="36"/>
      <c r="AK30" s="32"/>
      <c r="AL30" s="10"/>
      <c r="AM30" s="10"/>
      <c r="AN30" s="10"/>
      <c r="AO30" s="10"/>
      <c r="AP30" s="10"/>
      <c r="AQ30" s="10"/>
      <c r="AR30" s="10"/>
      <c r="AS30" s="10"/>
      <c r="AT30" s="10"/>
      <c r="AU30" s="10"/>
      <c r="AV30" s="10"/>
      <c r="AW30" s="10"/>
      <c r="AX30" s="10"/>
      <c r="AY30" s="10"/>
      <c r="AZ30" s="10"/>
      <c r="BA30" s="10"/>
      <c r="BB30" s="10"/>
      <c r="BC30" s="10"/>
    </row>
    <row r="31" spans="1:55" ht="12.75" customHeight="1" x14ac:dyDescent="0.25">
      <c r="A31" s="76" t="s">
        <v>79</v>
      </c>
      <c r="B31" s="73"/>
      <c r="C31" s="73"/>
      <c r="D31" s="73"/>
      <c r="E31" s="73"/>
      <c r="F31" s="74"/>
      <c r="G31" s="33">
        <v>0.5</v>
      </c>
      <c r="H31" s="34">
        <f t="shared" si="0"/>
        <v>0</v>
      </c>
      <c r="I31" s="34"/>
      <c r="J31" s="72" t="s">
        <v>80</v>
      </c>
      <c r="K31" s="73"/>
      <c r="L31" s="73"/>
      <c r="M31" s="74"/>
      <c r="N31" s="87"/>
      <c r="O31" s="74"/>
      <c r="P31" s="33">
        <v>0.25</v>
      </c>
      <c r="Q31" s="34">
        <f t="shared" si="5"/>
        <v>0</v>
      </c>
      <c r="R31" s="34"/>
      <c r="S31" s="72" t="s">
        <v>81</v>
      </c>
      <c r="T31" s="73"/>
      <c r="U31" s="73"/>
      <c r="V31" s="73"/>
      <c r="W31" s="73"/>
      <c r="X31" s="74"/>
      <c r="Y31" s="33">
        <v>1.5</v>
      </c>
      <c r="Z31" s="34">
        <f t="shared" si="4"/>
        <v>0</v>
      </c>
      <c r="AA31" s="34"/>
      <c r="AB31" s="72" t="s">
        <v>82</v>
      </c>
      <c r="AC31" s="73"/>
      <c r="AD31" s="73"/>
      <c r="AE31" s="73"/>
      <c r="AF31" s="73"/>
      <c r="AG31" s="74"/>
      <c r="AH31" s="33">
        <v>1.5</v>
      </c>
      <c r="AI31" s="34">
        <f t="shared" si="3"/>
        <v>0</v>
      </c>
      <c r="AJ31" s="36"/>
      <c r="AK31" s="32"/>
      <c r="AL31" s="10"/>
      <c r="AM31" s="10"/>
      <c r="AN31" s="10"/>
      <c r="AO31" s="10"/>
      <c r="AP31" s="10"/>
      <c r="AQ31" s="10"/>
      <c r="AR31" s="10"/>
      <c r="AS31" s="10"/>
      <c r="AT31" s="10"/>
      <c r="AU31" s="10"/>
      <c r="AV31" s="10"/>
      <c r="AW31" s="10"/>
      <c r="AX31" s="10"/>
      <c r="AY31" s="10"/>
      <c r="AZ31" s="10"/>
      <c r="BA31" s="10"/>
      <c r="BB31" s="10"/>
      <c r="BC31" s="10"/>
    </row>
    <row r="32" spans="1:55" ht="12.75" customHeight="1" x14ac:dyDescent="0.25">
      <c r="A32" s="76" t="s">
        <v>83</v>
      </c>
      <c r="B32" s="73"/>
      <c r="C32" s="73"/>
      <c r="D32" s="73"/>
      <c r="E32" s="73"/>
      <c r="F32" s="74"/>
      <c r="G32" s="33">
        <v>2</v>
      </c>
      <c r="H32" s="34">
        <f t="shared" si="0"/>
        <v>0</v>
      </c>
      <c r="I32" s="34"/>
      <c r="J32" s="88" t="s">
        <v>84</v>
      </c>
      <c r="K32" s="89"/>
      <c r="L32" s="89"/>
      <c r="M32" s="89"/>
      <c r="N32" s="89"/>
      <c r="O32" s="90"/>
      <c r="P32" s="33">
        <v>2</v>
      </c>
      <c r="Q32" s="34">
        <f t="shared" si="5"/>
        <v>0</v>
      </c>
      <c r="R32" s="34"/>
      <c r="S32" s="72" t="s">
        <v>85</v>
      </c>
      <c r="T32" s="73"/>
      <c r="U32" s="73"/>
      <c r="V32" s="73"/>
      <c r="W32" s="73"/>
      <c r="X32" s="74"/>
      <c r="Y32" s="33">
        <v>1.5</v>
      </c>
      <c r="Z32" s="34">
        <f t="shared" si="4"/>
        <v>0</v>
      </c>
      <c r="AA32" s="34"/>
      <c r="AB32" s="72" t="s">
        <v>86</v>
      </c>
      <c r="AC32" s="73"/>
      <c r="AD32" s="73"/>
      <c r="AE32" s="73"/>
      <c r="AF32" s="73"/>
      <c r="AG32" s="74"/>
      <c r="AH32" s="33">
        <v>1</v>
      </c>
      <c r="AI32" s="34">
        <f t="shared" si="3"/>
        <v>0</v>
      </c>
      <c r="AJ32" s="36"/>
      <c r="AK32" s="32"/>
      <c r="AL32" s="10"/>
      <c r="AM32" s="10"/>
      <c r="AN32" s="10"/>
      <c r="AO32" s="10"/>
      <c r="AP32" s="10"/>
      <c r="AQ32" s="10"/>
      <c r="AR32" s="10"/>
      <c r="AS32" s="10"/>
      <c r="AT32" s="10"/>
      <c r="AU32" s="10"/>
      <c r="AV32" s="10"/>
      <c r="AW32" s="10"/>
      <c r="AX32" s="10"/>
      <c r="AY32" s="10"/>
      <c r="AZ32" s="10"/>
      <c r="BA32" s="10"/>
      <c r="BB32" s="10"/>
      <c r="BC32" s="10"/>
    </row>
    <row r="33" spans="1:56" ht="12.75" customHeight="1" x14ac:dyDescent="0.25">
      <c r="A33" s="76" t="s">
        <v>87</v>
      </c>
      <c r="B33" s="73"/>
      <c r="C33" s="73"/>
      <c r="D33" s="73"/>
      <c r="E33" s="73"/>
      <c r="F33" s="74"/>
      <c r="G33" s="33">
        <v>2</v>
      </c>
      <c r="H33" s="34">
        <f t="shared" si="0"/>
        <v>0</v>
      </c>
      <c r="I33" s="34"/>
      <c r="J33" s="72" t="s">
        <v>88</v>
      </c>
      <c r="K33" s="73"/>
      <c r="L33" s="73"/>
      <c r="M33" s="73"/>
      <c r="N33" s="73"/>
      <c r="O33" s="74"/>
      <c r="P33" s="33">
        <v>1</v>
      </c>
      <c r="Q33" s="34">
        <f t="shared" si="5"/>
        <v>0</v>
      </c>
      <c r="R33" s="34"/>
      <c r="S33" s="72" t="s">
        <v>89</v>
      </c>
      <c r="T33" s="73"/>
      <c r="U33" s="73"/>
      <c r="V33" s="73"/>
      <c r="W33" s="73"/>
      <c r="X33" s="74"/>
      <c r="Y33" s="33">
        <v>0.5</v>
      </c>
      <c r="Z33" s="34">
        <f t="shared" si="4"/>
        <v>0</v>
      </c>
      <c r="AA33" s="34"/>
      <c r="AB33" s="72" t="s">
        <v>90</v>
      </c>
      <c r="AC33" s="73"/>
      <c r="AD33" s="73"/>
      <c r="AE33" s="73"/>
      <c r="AF33" s="73"/>
      <c r="AG33" s="74"/>
      <c r="AH33" s="33">
        <v>1</v>
      </c>
      <c r="AI33" s="34">
        <f t="shared" si="3"/>
        <v>0</v>
      </c>
      <c r="AJ33" s="36"/>
      <c r="AK33" s="32"/>
      <c r="AL33" s="10"/>
      <c r="AM33" s="10"/>
      <c r="AN33" s="10"/>
      <c r="AO33" s="10"/>
      <c r="AP33" s="10"/>
      <c r="AQ33" s="10"/>
      <c r="AR33" s="10"/>
      <c r="AS33" s="10"/>
      <c r="AT33" s="10"/>
      <c r="AU33" s="10"/>
      <c r="AV33" s="10"/>
      <c r="AW33" s="10"/>
      <c r="AX33" s="10"/>
      <c r="AY33" s="10"/>
      <c r="AZ33" s="10"/>
      <c r="BA33" s="10"/>
      <c r="BB33" s="10"/>
      <c r="BC33" s="10"/>
    </row>
    <row r="34" spans="1:56" ht="12.75" customHeight="1" x14ac:dyDescent="0.25">
      <c r="A34" s="77" t="s">
        <v>91</v>
      </c>
      <c r="B34" s="78"/>
      <c r="C34" s="78"/>
      <c r="D34" s="78"/>
      <c r="E34" s="78"/>
      <c r="F34" s="79"/>
      <c r="G34" s="43"/>
      <c r="H34" s="44"/>
      <c r="I34" s="44"/>
      <c r="J34" s="72" t="s">
        <v>92</v>
      </c>
      <c r="K34" s="73"/>
      <c r="L34" s="73"/>
      <c r="M34" s="74"/>
      <c r="N34" s="87"/>
      <c r="O34" s="74"/>
      <c r="P34" s="33">
        <v>0.25</v>
      </c>
      <c r="Q34" s="34">
        <f t="shared" si="5"/>
        <v>0</v>
      </c>
      <c r="R34" s="34"/>
      <c r="S34" s="95" t="s">
        <v>93</v>
      </c>
      <c r="T34" s="73"/>
      <c r="U34" s="73"/>
      <c r="V34" s="73"/>
      <c r="W34" s="73"/>
      <c r="X34" s="74"/>
      <c r="Y34" s="45">
        <v>0.5</v>
      </c>
      <c r="Z34" s="34">
        <f t="shared" si="4"/>
        <v>0</v>
      </c>
      <c r="AA34" s="46"/>
      <c r="AB34" s="72" t="s">
        <v>94</v>
      </c>
      <c r="AC34" s="73"/>
      <c r="AD34" s="73"/>
      <c r="AE34" s="73"/>
      <c r="AF34" s="73"/>
      <c r="AG34" s="74"/>
      <c r="AH34" s="33">
        <v>0.25</v>
      </c>
      <c r="AI34" s="34">
        <f t="shared" si="3"/>
        <v>0</v>
      </c>
      <c r="AJ34" s="36"/>
      <c r="AK34" s="32"/>
      <c r="AL34" s="10"/>
      <c r="AM34" s="10"/>
      <c r="AN34" s="10"/>
      <c r="AO34" s="10"/>
      <c r="AP34" s="10"/>
      <c r="AQ34" s="10"/>
      <c r="AR34" s="10"/>
      <c r="AS34" s="10"/>
      <c r="AT34" s="10"/>
      <c r="AU34" s="10"/>
      <c r="AV34" s="10"/>
      <c r="AW34" s="10"/>
      <c r="AX34" s="10"/>
      <c r="AY34" s="10"/>
      <c r="AZ34" s="10"/>
      <c r="BA34" s="10"/>
      <c r="BB34" s="10"/>
      <c r="BC34" s="10"/>
    </row>
    <row r="35" spans="1:56" ht="12.75" customHeight="1" x14ac:dyDescent="0.25">
      <c r="A35" s="82" t="s">
        <v>95</v>
      </c>
      <c r="B35" s="83"/>
      <c r="C35" s="83"/>
      <c r="D35" s="81"/>
      <c r="E35" s="80"/>
      <c r="F35" s="81"/>
      <c r="G35" s="47">
        <v>1</v>
      </c>
      <c r="H35" s="34">
        <f t="shared" ref="H35:H54" si="6">SUM(G35*I35)</f>
        <v>0</v>
      </c>
      <c r="I35" s="34"/>
      <c r="J35" s="72" t="s">
        <v>96</v>
      </c>
      <c r="K35" s="73"/>
      <c r="L35" s="73"/>
      <c r="M35" s="74"/>
      <c r="N35" s="87"/>
      <c r="O35" s="74"/>
      <c r="P35" s="33">
        <v>1.5</v>
      </c>
      <c r="Q35" s="34">
        <f t="shared" si="5"/>
        <v>0</v>
      </c>
      <c r="R35" s="34"/>
      <c r="S35" s="72" t="s">
        <v>97</v>
      </c>
      <c r="T35" s="73"/>
      <c r="U35" s="73"/>
      <c r="V35" s="73"/>
      <c r="W35" s="73"/>
      <c r="X35" s="74"/>
      <c r="Y35" s="33">
        <v>2</v>
      </c>
      <c r="Z35" s="34">
        <f t="shared" si="4"/>
        <v>0</v>
      </c>
      <c r="AA35" s="34"/>
      <c r="AB35" s="75" t="s">
        <v>98</v>
      </c>
      <c r="AC35" s="73"/>
      <c r="AD35" s="73"/>
      <c r="AE35" s="73"/>
      <c r="AF35" s="73"/>
      <c r="AG35" s="74"/>
      <c r="AH35" s="48"/>
      <c r="AI35" s="49">
        <f t="shared" si="3"/>
        <v>0</v>
      </c>
      <c r="AJ35" s="50"/>
      <c r="AK35" s="32"/>
      <c r="AL35" s="10"/>
      <c r="AM35" s="10"/>
      <c r="AN35" s="10"/>
      <c r="AO35" s="10"/>
      <c r="AP35" s="10"/>
      <c r="AQ35" s="10"/>
      <c r="AR35" s="10"/>
      <c r="AS35" s="10"/>
      <c r="AT35" s="10"/>
      <c r="AU35" s="10"/>
      <c r="AV35" s="10"/>
      <c r="AW35" s="10"/>
      <c r="AX35" s="10"/>
      <c r="AY35" s="10"/>
      <c r="AZ35" s="10"/>
      <c r="BA35" s="10"/>
      <c r="BB35" s="10"/>
      <c r="BC35" s="10"/>
    </row>
    <row r="36" spans="1:56" ht="12.75" customHeight="1" x14ac:dyDescent="0.25">
      <c r="A36" s="34" t="s">
        <v>99</v>
      </c>
      <c r="B36" s="39"/>
      <c r="C36" s="96"/>
      <c r="D36" s="73"/>
      <c r="E36" s="73"/>
      <c r="F36" s="74"/>
      <c r="G36" s="51">
        <v>2</v>
      </c>
      <c r="H36" s="34">
        <f t="shared" si="6"/>
        <v>0</v>
      </c>
      <c r="I36" s="34"/>
      <c r="J36" s="72" t="s">
        <v>100</v>
      </c>
      <c r="K36" s="73"/>
      <c r="L36" s="73"/>
      <c r="M36" s="74"/>
      <c r="N36" s="87"/>
      <c r="O36" s="74"/>
      <c r="P36" s="33">
        <v>1</v>
      </c>
      <c r="Q36" s="34">
        <f t="shared" si="5"/>
        <v>0</v>
      </c>
      <c r="R36" s="34"/>
      <c r="S36" s="72" t="s">
        <v>101</v>
      </c>
      <c r="T36" s="73"/>
      <c r="U36" s="73"/>
      <c r="V36" s="73"/>
      <c r="W36" s="73"/>
      <c r="X36" s="74"/>
      <c r="Y36" s="33">
        <v>2</v>
      </c>
      <c r="Z36" s="34">
        <f t="shared" si="4"/>
        <v>0</v>
      </c>
      <c r="AA36" s="34"/>
      <c r="AB36" s="72" t="s">
        <v>102</v>
      </c>
      <c r="AC36" s="73"/>
      <c r="AD36" s="73"/>
      <c r="AE36" s="73"/>
      <c r="AF36" s="73"/>
      <c r="AG36" s="74"/>
      <c r="AH36" s="33">
        <v>5</v>
      </c>
      <c r="AI36" s="34">
        <f t="shared" si="3"/>
        <v>0</v>
      </c>
      <c r="AJ36" s="36"/>
      <c r="AK36" s="32"/>
      <c r="AL36" s="10"/>
      <c r="AM36" s="10"/>
      <c r="AN36" s="10"/>
      <c r="AO36" s="10"/>
      <c r="AP36" s="10"/>
      <c r="AQ36" s="10"/>
      <c r="AR36" s="10"/>
      <c r="AS36" s="10"/>
      <c r="AT36" s="10"/>
      <c r="AU36" s="10"/>
      <c r="AV36" s="10"/>
      <c r="AW36" s="10"/>
      <c r="AX36" s="10"/>
      <c r="AY36" s="10"/>
      <c r="AZ36" s="10"/>
      <c r="BA36" s="10"/>
      <c r="BB36" s="10"/>
      <c r="BC36" s="10"/>
    </row>
    <row r="37" spans="1:56" ht="12.75" customHeight="1" x14ac:dyDescent="0.25">
      <c r="A37" s="97" t="s">
        <v>103</v>
      </c>
      <c r="B37" s="93"/>
      <c r="C37" s="93"/>
      <c r="D37" s="93"/>
      <c r="E37" s="93"/>
      <c r="F37" s="94"/>
      <c r="G37" s="33">
        <v>3</v>
      </c>
      <c r="H37" s="34">
        <f t="shared" si="6"/>
        <v>0</v>
      </c>
      <c r="I37" s="34"/>
      <c r="J37" s="92" t="s">
        <v>104</v>
      </c>
      <c r="K37" s="93"/>
      <c r="L37" s="93"/>
      <c r="M37" s="93"/>
      <c r="N37" s="93"/>
      <c r="O37" s="94"/>
      <c r="P37" s="33">
        <v>1</v>
      </c>
      <c r="Q37" s="34">
        <f t="shared" si="5"/>
        <v>0</v>
      </c>
      <c r="R37" s="34"/>
      <c r="S37" s="75" t="s">
        <v>105</v>
      </c>
      <c r="T37" s="73"/>
      <c r="U37" s="73"/>
      <c r="V37" s="73"/>
      <c r="W37" s="73"/>
      <c r="X37" s="74"/>
      <c r="Y37" s="48"/>
      <c r="Z37" s="49"/>
      <c r="AA37" s="49"/>
      <c r="AB37" s="72" t="s">
        <v>106</v>
      </c>
      <c r="AC37" s="73"/>
      <c r="AD37" s="73"/>
      <c r="AE37" s="73"/>
      <c r="AF37" s="73"/>
      <c r="AG37" s="74"/>
      <c r="AH37" s="33">
        <v>5</v>
      </c>
      <c r="AI37" s="34">
        <f t="shared" si="3"/>
        <v>0</v>
      </c>
      <c r="AJ37" s="36"/>
      <c r="AK37" s="32"/>
      <c r="AL37" s="10"/>
      <c r="AM37" s="10"/>
      <c r="AN37" s="10"/>
      <c r="AO37" s="10"/>
      <c r="AP37" s="10"/>
      <c r="AQ37" s="10"/>
      <c r="AR37" s="10"/>
      <c r="AS37" s="10"/>
      <c r="AT37" s="10"/>
      <c r="AU37" s="10"/>
      <c r="AV37" s="10"/>
      <c r="AW37" s="10"/>
      <c r="AX37" s="10"/>
      <c r="AY37" s="10"/>
      <c r="AZ37" s="10"/>
      <c r="BA37" s="10"/>
      <c r="BB37" s="10"/>
      <c r="BC37" s="10"/>
    </row>
    <row r="38" spans="1:56" ht="12.75" customHeight="1" x14ac:dyDescent="0.25">
      <c r="A38" s="76" t="s">
        <v>107</v>
      </c>
      <c r="B38" s="73"/>
      <c r="C38" s="73"/>
      <c r="D38" s="73"/>
      <c r="E38" s="73"/>
      <c r="F38" s="74"/>
      <c r="G38" s="33">
        <v>1.5</v>
      </c>
      <c r="H38" s="34">
        <f t="shared" si="6"/>
        <v>0</v>
      </c>
      <c r="I38" s="34"/>
      <c r="J38" s="72" t="s">
        <v>108</v>
      </c>
      <c r="K38" s="73"/>
      <c r="L38" s="73"/>
      <c r="M38" s="73"/>
      <c r="N38" s="73"/>
      <c r="O38" s="74"/>
      <c r="P38" s="33">
        <v>0.5</v>
      </c>
      <c r="Q38" s="34">
        <f t="shared" si="5"/>
        <v>0</v>
      </c>
      <c r="R38" s="34"/>
      <c r="S38" s="72" t="s">
        <v>109</v>
      </c>
      <c r="T38" s="73"/>
      <c r="U38" s="73"/>
      <c r="V38" s="73"/>
      <c r="W38" s="73"/>
      <c r="X38" s="74"/>
      <c r="Y38" s="33">
        <v>3</v>
      </c>
      <c r="Z38" s="34">
        <f t="shared" ref="Z38:Z53" si="7">SUM(Y38*AA38)</f>
        <v>0</v>
      </c>
      <c r="AA38" s="34"/>
      <c r="AB38" s="72" t="s">
        <v>110</v>
      </c>
      <c r="AC38" s="73"/>
      <c r="AD38" s="73"/>
      <c r="AE38" s="73"/>
      <c r="AF38" s="73"/>
      <c r="AG38" s="74"/>
      <c r="AH38" s="33">
        <v>5</v>
      </c>
      <c r="AI38" s="34">
        <f t="shared" si="3"/>
        <v>0</v>
      </c>
      <c r="AJ38" s="36"/>
      <c r="AK38" s="32"/>
      <c r="AL38" s="10"/>
      <c r="AM38" s="10"/>
      <c r="AN38" s="10"/>
      <c r="AO38" s="10"/>
      <c r="AP38" s="10"/>
      <c r="AQ38" s="10"/>
      <c r="AR38" s="10"/>
      <c r="AS38" s="10"/>
      <c r="AT38" s="10"/>
      <c r="AU38" s="10"/>
      <c r="AV38" s="10"/>
      <c r="AW38" s="10"/>
      <c r="AX38" s="10"/>
      <c r="AY38" s="10"/>
      <c r="AZ38" s="10"/>
      <c r="BA38" s="10"/>
      <c r="BB38" s="10"/>
      <c r="BC38" s="10"/>
    </row>
    <row r="39" spans="1:56" ht="12.75" customHeight="1" x14ac:dyDescent="0.25">
      <c r="A39" s="76" t="s">
        <v>111</v>
      </c>
      <c r="B39" s="73"/>
      <c r="C39" s="73"/>
      <c r="D39" s="73"/>
      <c r="E39" s="73"/>
      <c r="F39" s="74"/>
      <c r="G39" s="33">
        <v>1.75</v>
      </c>
      <c r="H39" s="34">
        <f t="shared" si="6"/>
        <v>0</v>
      </c>
      <c r="I39" s="34"/>
      <c r="J39" s="72" t="s">
        <v>112</v>
      </c>
      <c r="K39" s="73"/>
      <c r="L39" s="73"/>
      <c r="M39" s="73"/>
      <c r="N39" s="73"/>
      <c r="O39" s="74"/>
      <c r="P39" s="33">
        <v>1</v>
      </c>
      <c r="Q39" s="34">
        <f t="shared" si="5"/>
        <v>0</v>
      </c>
      <c r="R39" s="34"/>
      <c r="S39" s="72" t="s">
        <v>113</v>
      </c>
      <c r="T39" s="73"/>
      <c r="U39" s="73"/>
      <c r="V39" s="73"/>
      <c r="W39" s="73"/>
      <c r="X39" s="74"/>
      <c r="Y39" s="33">
        <v>1.5</v>
      </c>
      <c r="Z39" s="34">
        <f t="shared" si="7"/>
        <v>0</v>
      </c>
      <c r="AA39" s="34"/>
      <c r="AB39" s="72" t="s">
        <v>114</v>
      </c>
      <c r="AC39" s="73"/>
      <c r="AD39" s="73"/>
      <c r="AE39" s="73"/>
      <c r="AF39" s="73"/>
      <c r="AG39" s="74"/>
      <c r="AH39" s="33">
        <v>4</v>
      </c>
      <c r="AI39" s="34">
        <f t="shared" si="3"/>
        <v>0</v>
      </c>
      <c r="AJ39" s="36"/>
      <c r="AK39" s="32"/>
      <c r="AL39" s="10"/>
      <c r="AM39" s="10"/>
      <c r="AN39" s="10"/>
      <c r="AO39" s="10"/>
      <c r="AP39" s="10"/>
      <c r="AQ39" s="10"/>
      <c r="AR39" s="10"/>
      <c r="AS39" s="10"/>
      <c r="AT39" s="10"/>
      <c r="AU39" s="10"/>
      <c r="AV39" s="10"/>
      <c r="AW39" s="10"/>
      <c r="AX39" s="10"/>
      <c r="AY39" s="10"/>
      <c r="AZ39" s="10"/>
      <c r="BA39" s="10"/>
      <c r="BB39" s="10"/>
      <c r="BC39" s="10"/>
    </row>
    <row r="40" spans="1:56" ht="12.75" customHeight="1" x14ac:dyDescent="0.25">
      <c r="A40" s="76" t="s">
        <v>115</v>
      </c>
      <c r="B40" s="73"/>
      <c r="C40" s="73"/>
      <c r="D40" s="73"/>
      <c r="E40" s="73"/>
      <c r="F40" s="74"/>
      <c r="G40" s="33">
        <v>1.5</v>
      </c>
      <c r="H40" s="34">
        <f t="shared" si="6"/>
        <v>0</v>
      </c>
      <c r="I40" s="34"/>
      <c r="J40" s="82" t="s">
        <v>116</v>
      </c>
      <c r="K40" s="83"/>
      <c r="L40" s="83"/>
      <c r="M40" s="83"/>
      <c r="N40" s="83"/>
      <c r="O40" s="81"/>
      <c r="P40" s="33">
        <v>2</v>
      </c>
      <c r="Q40" s="34">
        <f t="shared" si="5"/>
        <v>0</v>
      </c>
      <c r="R40" s="34"/>
      <c r="S40" s="72" t="s">
        <v>117</v>
      </c>
      <c r="T40" s="73"/>
      <c r="U40" s="73"/>
      <c r="V40" s="73"/>
      <c r="W40" s="73"/>
      <c r="X40" s="74"/>
      <c r="Y40" s="33">
        <v>1</v>
      </c>
      <c r="Z40" s="34">
        <f t="shared" si="7"/>
        <v>0</v>
      </c>
      <c r="AA40" s="34"/>
      <c r="AB40" s="72" t="s">
        <v>118</v>
      </c>
      <c r="AC40" s="73"/>
      <c r="AD40" s="73"/>
      <c r="AE40" s="73"/>
      <c r="AF40" s="73"/>
      <c r="AG40" s="74"/>
      <c r="AH40" s="33">
        <v>4.5</v>
      </c>
      <c r="AI40" s="34">
        <f t="shared" si="3"/>
        <v>0</v>
      </c>
      <c r="AJ40" s="36"/>
      <c r="AK40" s="32"/>
      <c r="AL40" s="10"/>
      <c r="AM40" s="10"/>
      <c r="AN40" s="10"/>
      <c r="AO40" s="10"/>
      <c r="AP40" s="10"/>
      <c r="AQ40" s="10"/>
      <c r="AR40" s="10"/>
      <c r="AS40" s="10"/>
      <c r="AT40" s="10"/>
      <c r="AU40" s="10"/>
      <c r="AV40" s="10"/>
      <c r="AW40" s="10"/>
      <c r="AX40" s="10"/>
      <c r="AY40" s="10"/>
      <c r="AZ40" s="10"/>
      <c r="BA40" s="10"/>
      <c r="BB40" s="10"/>
      <c r="BC40" s="10"/>
    </row>
    <row r="41" spans="1:56" ht="12.75" customHeight="1" x14ac:dyDescent="0.25">
      <c r="A41" s="76" t="s">
        <v>119</v>
      </c>
      <c r="B41" s="73"/>
      <c r="C41" s="73"/>
      <c r="D41" s="73"/>
      <c r="E41" s="73"/>
      <c r="F41" s="74"/>
      <c r="G41" s="33">
        <v>0.5</v>
      </c>
      <c r="H41" s="34">
        <f t="shared" si="6"/>
        <v>0</v>
      </c>
      <c r="I41" s="34"/>
      <c r="J41" s="112" t="s">
        <v>120</v>
      </c>
      <c r="K41" s="73"/>
      <c r="L41" s="73"/>
      <c r="M41" s="73"/>
      <c r="N41" s="73"/>
      <c r="O41" s="74"/>
      <c r="P41" s="33"/>
      <c r="Q41" s="52"/>
      <c r="R41" s="52"/>
      <c r="S41" s="72" t="s">
        <v>121</v>
      </c>
      <c r="T41" s="73"/>
      <c r="U41" s="73"/>
      <c r="V41" s="73"/>
      <c r="W41" s="73"/>
      <c r="X41" s="74"/>
      <c r="Y41" s="33">
        <v>0.25</v>
      </c>
      <c r="Z41" s="34">
        <f t="shared" si="7"/>
        <v>0</v>
      </c>
      <c r="AA41" s="34"/>
      <c r="AB41" s="72" t="s">
        <v>122</v>
      </c>
      <c r="AC41" s="73"/>
      <c r="AD41" s="73"/>
      <c r="AE41" s="73"/>
      <c r="AF41" s="73"/>
      <c r="AG41" s="74"/>
      <c r="AH41" s="33">
        <v>8</v>
      </c>
      <c r="AI41" s="34">
        <f t="shared" si="3"/>
        <v>0</v>
      </c>
      <c r="AJ41" s="36"/>
      <c r="AK41" s="32"/>
      <c r="AL41" s="10"/>
      <c r="AM41" s="10"/>
      <c r="AN41" s="10"/>
      <c r="AO41" s="10"/>
      <c r="AP41" s="10"/>
      <c r="AQ41" s="10"/>
      <c r="AR41" s="10"/>
      <c r="AS41" s="10"/>
      <c r="AT41" s="10"/>
      <c r="AU41" s="10"/>
      <c r="AV41" s="10"/>
      <c r="AW41" s="10"/>
      <c r="AX41" s="10"/>
      <c r="AY41" s="10"/>
      <c r="AZ41" s="10"/>
      <c r="BA41" s="10"/>
      <c r="BB41" s="10"/>
      <c r="BC41" s="10"/>
    </row>
    <row r="42" spans="1:56" ht="12.75" customHeight="1" x14ac:dyDescent="0.25">
      <c r="A42" s="76" t="s">
        <v>123</v>
      </c>
      <c r="B42" s="73"/>
      <c r="C42" s="73"/>
      <c r="D42" s="73"/>
      <c r="E42" s="73"/>
      <c r="F42" s="74"/>
      <c r="G42" s="33">
        <v>2</v>
      </c>
      <c r="H42" s="34">
        <f t="shared" si="6"/>
        <v>0</v>
      </c>
      <c r="I42" s="34"/>
      <c r="J42" s="72" t="s">
        <v>124</v>
      </c>
      <c r="K42" s="73"/>
      <c r="L42" s="73"/>
      <c r="M42" s="74"/>
      <c r="N42" s="87"/>
      <c r="O42" s="74"/>
      <c r="P42" s="33">
        <v>1.5</v>
      </c>
      <c r="Q42" s="34">
        <f t="shared" ref="Q42:Q48" si="8">SUM(P42*R42)</f>
        <v>0</v>
      </c>
      <c r="R42" s="34"/>
      <c r="S42" s="72" t="s">
        <v>125</v>
      </c>
      <c r="T42" s="73"/>
      <c r="U42" s="73"/>
      <c r="V42" s="73"/>
      <c r="W42" s="73"/>
      <c r="X42" s="74"/>
      <c r="Y42" s="33">
        <v>0.5</v>
      </c>
      <c r="Z42" s="34">
        <f t="shared" si="7"/>
        <v>0</v>
      </c>
      <c r="AA42" s="34"/>
      <c r="AB42" s="72" t="s">
        <v>126</v>
      </c>
      <c r="AC42" s="73"/>
      <c r="AD42" s="73"/>
      <c r="AE42" s="73"/>
      <c r="AF42" s="73"/>
      <c r="AG42" s="74"/>
      <c r="AH42" s="33">
        <v>7</v>
      </c>
      <c r="AI42" s="34">
        <f t="shared" si="3"/>
        <v>0</v>
      </c>
      <c r="AJ42" s="36"/>
      <c r="AK42" s="32"/>
      <c r="AL42" s="10"/>
      <c r="AM42" s="10"/>
      <c r="AN42" s="10"/>
      <c r="AO42" s="10"/>
      <c r="AP42" s="10"/>
      <c r="AQ42" s="10"/>
      <c r="AR42" s="10"/>
      <c r="AS42" s="10"/>
      <c r="AT42" s="10"/>
      <c r="AU42" s="10"/>
      <c r="AV42" s="10"/>
      <c r="AW42" s="10"/>
      <c r="AX42" s="10"/>
      <c r="AY42" s="10"/>
      <c r="AZ42" s="10"/>
      <c r="BA42" s="10"/>
      <c r="BB42" s="10"/>
      <c r="BC42" s="10"/>
    </row>
    <row r="43" spans="1:56" ht="12.75" customHeight="1" x14ac:dyDescent="0.25">
      <c r="A43" s="113" t="s">
        <v>127</v>
      </c>
      <c r="B43" s="73"/>
      <c r="C43" s="73"/>
      <c r="D43" s="73"/>
      <c r="E43" s="73"/>
      <c r="F43" s="74"/>
      <c r="G43" s="45">
        <v>0.25</v>
      </c>
      <c r="H43" s="46">
        <f t="shared" si="6"/>
        <v>0</v>
      </c>
      <c r="I43" s="46"/>
      <c r="J43" s="72" t="s">
        <v>128</v>
      </c>
      <c r="K43" s="73"/>
      <c r="L43" s="73"/>
      <c r="M43" s="74"/>
      <c r="N43" s="87"/>
      <c r="O43" s="74"/>
      <c r="P43" s="33">
        <v>1.5</v>
      </c>
      <c r="Q43" s="34">
        <f t="shared" si="8"/>
        <v>0</v>
      </c>
      <c r="R43" s="34"/>
      <c r="S43" s="72" t="s">
        <v>129</v>
      </c>
      <c r="T43" s="73"/>
      <c r="U43" s="73"/>
      <c r="V43" s="73"/>
      <c r="W43" s="73"/>
      <c r="X43" s="74"/>
      <c r="Y43" s="33">
        <v>2</v>
      </c>
      <c r="Z43" s="34">
        <f t="shared" si="7"/>
        <v>0</v>
      </c>
      <c r="AA43" s="34"/>
      <c r="AB43" s="72" t="s">
        <v>130</v>
      </c>
      <c r="AC43" s="73"/>
      <c r="AD43" s="73"/>
      <c r="AE43" s="73"/>
      <c r="AF43" s="73"/>
      <c r="AG43" s="74"/>
      <c r="AH43" s="33">
        <v>0.25</v>
      </c>
      <c r="AI43" s="34">
        <f t="shared" si="3"/>
        <v>0</v>
      </c>
      <c r="AJ43" s="36"/>
      <c r="AK43" s="32"/>
      <c r="AL43" s="10"/>
      <c r="AM43" s="10"/>
      <c r="AN43" s="10"/>
      <c r="AO43" s="10"/>
      <c r="AP43" s="10"/>
      <c r="AQ43" s="10"/>
      <c r="AR43" s="10"/>
      <c r="AS43" s="10"/>
      <c r="AT43" s="10"/>
      <c r="AU43" s="10"/>
      <c r="AV43" s="10"/>
      <c r="AW43" s="10"/>
      <c r="AX43" s="10"/>
      <c r="AY43" s="10"/>
      <c r="AZ43" s="10"/>
      <c r="BA43" s="10"/>
      <c r="BB43" s="10"/>
      <c r="BC43" s="10"/>
    </row>
    <row r="44" spans="1:56" ht="12.75" customHeight="1" x14ac:dyDescent="0.25">
      <c r="A44" s="76" t="s">
        <v>131</v>
      </c>
      <c r="B44" s="73"/>
      <c r="C44" s="73"/>
      <c r="D44" s="73"/>
      <c r="E44" s="73"/>
      <c r="F44" s="74"/>
      <c r="G44" s="33">
        <v>0.5</v>
      </c>
      <c r="H44" s="34">
        <f t="shared" si="6"/>
        <v>0</v>
      </c>
      <c r="I44" s="34"/>
      <c r="J44" s="92" t="s">
        <v>132</v>
      </c>
      <c r="K44" s="93"/>
      <c r="L44" s="93"/>
      <c r="M44" s="93"/>
      <c r="N44" s="93"/>
      <c r="O44" s="94"/>
      <c r="P44" s="33">
        <v>0.25</v>
      </c>
      <c r="Q44" s="34">
        <f t="shared" si="8"/>
        <v>0</v>
      </c>
      <c r="R44" s="34"/>
      <c r="S44" s="72" t="s">
        <v>133</v>
      </c>
      <c r="T44" s="73"/>
      <c r="U44" s="73"/>
      <c r="V44" s="73"/>
      <c r="W44" s="73"/>
      <c r="X44" s="74"/>
      <c r="Y44" s="33">
        <v>4</v>
      </c>
      <c r="Z44" s="34">
        <f t="shared" si="7"/>
        <v>0</v>
      </c>
      <c r="AA44" s="34"/>
      <c r="AB44" s="72" t="s">
        <v>134</v>
      </c>
      <c r="AC44" s="73"/>
      <c r="AD44" s="73"/>
      <c r="AE44" s="73"/>
      <c r="AF44" s="73"/>
      <c r="AG44" s="74"/>
      <c r="AH44" s="33">
        <v>0.25</v>
      </c>
      <c r="AI44" s="34">
        <f t="shared" si="3"/>
        <v>0</v>
      </c>
      <c r="AJ44" s="36"/>
      <c r="AK44" s="32"/>
      <c r="AL44" s="10"/>
      <c r="AM44" s="10"/>
      <c r="AN44" s="10"/>
      <c r="AO44" s="10"/>
      <c r="AP44" s="10"/>
      <c r="AQ44" s="10"/>
      <c r="AR44" s="10"/>
      <c r="AS44" s="10"/>
      <c r="AT44" s="10"/>
      <c r="AU44" s="10"/>
      <c r="AV44" s="10"/>
      <c r="AW44" s="10"/>
      <c r="AX44" s="10"/>
      <c r="AY44" s="10"/>
      <c r="AZ44" s="10"/>
      <c r="BA44" s="10"/>
      <c r="BB44" s="10"/>
      <c r="BC44" s="10"/>
    </row>
    <row r="45" spans="1:56" ht="12.75" customHeight="1" x14ac:dyDescent="0.25">
      <c r="A45" s="76" t="s">
        <v>135</v>
      </c>
      <c r="B45" s="73"/>
      <c r="C45" s="73"/>
      <c r="D45" s="73"/>
      <c r="E45" s="73"/>
      <c r="F45" s="74"/>
      <c r="G45" s="33">
        <v>1.5</v>
      </c>
      <c r="H45" s="34">
        <f t="shared" si="6"/>
        <v>0</v>
      </c>
      <c r="I45" s="34"/>
      <c r="J45" s="95" t="s">
        <v>136</v>
      </c>
      <c r="K45" s="73"/>
      <c r="L45" s="73"/>
      <c r="M45" s="73"/>
      <c r="N45" s="73"/>
      <c r="O45" s="74"/>
      <c r="P45" s="45">
        <v>0.25</v>
      </c>
      <c r="Q45" s="46">
        <f t="shared" si="8"/>
        <v>0</v>
      </c>
      <c r="R45" s="46"/>
      <c r="S45" s="72" t="s">
        <v>137</v>
      </c>
      <c r="T45" s="73"/>
      <c r="U45" s="73"/>
      <c r="V45" s="73"/>
      <c r="W45" s="73"/>
      <c r="X45" s="74"/>
      <c r="Y45" s="33">
        <v>0.25</v>
      </c>
      <c r="Z45" s="34">
        <f t="shared" si="7"/>
        <v>0</v>
      </c>
      <c r="AA45" s="34"/>
      <c r="AB45" s="72" t="s">
        <v>138</v>
      </c>
      <c r="AC45" s="73"/>
      <c r="AD45" s="73"/>
      <c r="AE45" s="73"/>
      <c r="AF45" s="73"/>
      <c r="AG45" s="74"/>
      <c r="AH45" s="33">
        <v>0.5</v>
      </c>
      <c r="AI45" s="34">
        <f t="shared" si="3"/>
        <v>0</v>
      </c>
      <c r="AJ45" s="36"/>
      <c r="AK45" s="32"/>
      <c r="AL45" s="10"/>
      <c r="AM45" s="10"/>
      <c r="AN45" s="10"/>
      <c r="AO45" s="10"/>
      <c r="AP45" s="10"/>
      <c r="AQ45" s="10"/>
      <c r="AR45" s="10"/>
      <c r="AS45" s="10"/>
      <c r="AT45" s="10"/>
      <c r="AU45" s="10"/>
      <c r="AV45" s="10"/>
      <c r="AW45" s="10"/>
      <c r="AX45" s="10"/>
      <c r="AY45" s="10"/>
      <c r="AZ45" s="10"/>
      <c r="BA45" s="10"/>
      <c r="BB45" s="10"/>
      <c r="BC45" s="10"/>
    </row>
    <row r="46" spans="1:56" ht="12.75" customHeight="1" x14ac:dyDescent="0.25">
      <c r="A46" s="76" t="s">
        <v>139</v>
      </c>
      <c r="B46" s="73"/>
      <c r="C46" s="73"/>
      <c r="D46" s="73"/>
      <c r="E46" s="73"/>
      <c r="F46" s="74"/>
      <c r="G46" s="33">
        <v>1.5</v>
      </c>
      <c r="H46" s="34">
        <f t="shared" si="6"/>
        <v>0</v>
      </c>
      <c r="I46" s="34"/>
      <c r="J46" s="72" t="s">
        <v>140</v>
      </c>
      <c r="K46" s="73"/>
      <c r="L46" s="73"/>
      <c r="M46" s="73"/>
      <c r="N46" s="73"/>
      <c r="O46" s="74"/>
      <c r="P46" s="33">
        <v>0.25</v>
      </c>
      <c r="Q46" s="34">
        <f t="shared" si="8"/>
        <v>0</v>
      </c>
      <c r="R46" s="34"/>
      <c r="S46" s="72" t="s">
        <v>141</v>
      </c>
      <c r="T46" s="73"/>
      <c r="U46" s="73"/>
      <c r="V46" s="73"/>
      <c r="W46" s="73"/>
      <c r="X46" s="74"/>
      <c r="Y46" s="33">
        <v>0.5</v>
      </c>
      <c r="Z46" s="34">
        <f t="shared" si="7"/>
        <v>0</v>
      </c>
      <c r="AA46" s="34"/>
      <c r="AB46" s="72" t="s">
        <v>142</v>
      </c>
      <c r="AC46" s="73"/>
      <c r="AD46" s="73"/>
      <c r="AE46" s="73"/>
      <c r="AF46" s="73"/>
      <c r="AG46" s="74"/>
      <c r="AH46" s="33">
        <v>0.25</v>
      </c>
      <c r="AI46" s="34">
        <f t="shared" si="3"/>
        <v>0</v>
      </c>
      <c r="AJ46" s="36"/>
      <c r="AK46" s="32"/>
      <c r="AL46" s="10"/>
      <c r="AM46" s="10"/>
      <c r="AN46" s="10"/>
      <c r="AO46" s="10"/>
      <c r="AP46" s="10"/>
      <c r="AQ46" s="10"/>
      <c r="AR46" s="10"/>
      <c r="AS46" s="10"/>
      <c r="AT46" s="10"/>
      <c r="AU46" s="10"/>
      <c r="AV46" s="10"/>
      <c r="AW46" s="10"/>
      <c r="AX46" s="10"/>
      <c r="AY46" s="10"/>
      <c r="AZ46" s="10"/>
      <c r="BA46" s="10"/>
      <c r="BB46" s="10"/>
      <c r="BC46" s="10"/>
    </row>
    <row r="47" spans="1:56" ht="12.75" customHeight="1" x14ac:dyDescent="0.25">
      <c r="A47" s="76" t="s">
        <v>143</v>
      </c>
      <c r="B47" s="73"/>
      <c r="C47" s="73"/>
      <c r="D47" s="73"/>
      <c r="E47" s="73"/>
      <c r="F47" s="74"/>
      <c r="G47" s="33">
        <v>1.5</v>
      </c>
      <c r="H47" s="34">
        <f t="shared" si="6"/>
        <v>0</v>
      </c>
      <c r="I47" s="34"/>
      <c r="J47" s="72" t="s">
        <v>144</v>
      </c>
      <c r="K47" s="73"/>
      <c r="L47" s="73"/>
      <c r="M47" s="73"/>
      <c r="N47" s="73"/>
      <c r="O47" s="74"/>
      <c r="P47" s="33">
        <v>0.25</v>
      </c>
      <c r="Q47" s="34">
        <f t="shared" si="8"/>
        <v>0</v>
      </c>
      <c r="R47" s="34"/>
      <c r="S47" s="82" t="s">
        <v>145</v>
      </c>
      <c r="T47" s="83"/>
      <c r="U47" s="83"/>
      <c r="V47" s="83"/>
      <c r="W47" s="83"/>
      <c r="X47" s="81"/>
      <c r="Y47" s="33">
        <v>1.5</v>
      </c>
      <c r="Z47" s="34">
        <f t="shared" si="7"/>
        <v>0</v>
      </c>
      <c r="AA47" s="34"/>
      <c r="AB47" s="72" t="s">
        <v>146</v>
      </c>
      <c r="AC47" s="73"/>
      <c r="AD47" s="73"/>
      <c r="AE47" s="73"/>
      <c r="AF47" s="73"/>
      <c r="AG47" s="74"/>
      <c r="AH47" s="33">
        <v>0.25</v>
      </c>
      <c r="AI47" s="34">
        <f t="shared" si="3"/>
        <v>0</v>
      </c>
      <c r="AJ47" s="36"/>
      <c r="AK47" s="32"/>
      <c r="AL47" s="10"/>
      <c r="AM47" s="10"/>
      <c r="AN47" s="10"/>
      <c r="AO47" s="10"/>
      <c r="AP47" s="10"/>
      <c r="AQ47" s="10"/>
      <c r="AR47" s="10"/>
      <c r="AS47" s="10"/>
      <c r="AT47" s="10"/>
      <c r="AU47" s="10"/>
      <c r="AV47" s="10"/>
      <c r="AW47" s="10"/>
      <c r="AX47" s="10"/>
      <c r="AY47" s="10"/>
      <c r="AZ47" s="10"/>
      <c r="BA47" s="10"/>
      <c r="BB47" s="10"/>
      <c r="BC47" s="10"/>
      <c r="BD47" s="10"/>
    </row>
    <row r="48" spans="1:56" ht="12.75" customHeight="1" x14ac:dyDescent="0.25">
      <c r="A48" s="76" t="s">
        <v>147</v>
      </c>
      <c r="B48" s="73"/>
      <c r="C48" s="73"/>
      <c r="D48" s="73"/>
      <c r="E48" s="73"/>
      <c r="F48" s="74"/>
      <c r="G48" s="33">
        <v>0.75</v>
      </c>
      <c r="H48" s="34">
        <f t="shared" si="6"/>
        <v>0</v>
      </c>
      <c r="I48" s="34"/>
      <c r="J48" s="72" t="s">
        <v>148</v>
      </c>
      <c r="K48" s="73"/>
      <c r="L48" s="73"/>
      <c r="M48" s="73"/>
      <c r="N48" s="73"/>
      <c r="O48" s="74"/>
      <c r="P48" s="33">
        <v>0.25</v>
      </c>
      <c r="Q48" s="34">
        <f t="shared" si="8"/>
        <v>0</v>
      </c>
      <c r="R48" s="34"/>
      <c r="S48" s="72" t="s">
        <v>149</v>
      </c>
      <c r="T48" s="73"/>
      <c r="U48" s="74"/>
      <c r="V48" s="35"/>
      <c r="W48" s="53"/>
      <c r="X48" s="40"/>
      <c r="Y48" s="54">
        <v>2</v>
      </c>
      <c r="Z48" s="34">
        <f t="shared" si="7"/>
        <v>0</v>
      </c>
      <c r="AA48" s="34"/>
      <c r="AB48" s="72" t="s">
        <v>150</v>
      </c>
      <c r="AC48" s="73"/>
      <c r="AD48" s="73"/>
      <c r="AE48" s="73"/>
      <c r="AF48" s="73"/>
      <c r="AG48" s="74"/>
      <c r="AH48" s="33">
        <v>0.25</v>
      </c>
      <c r="AI48" s="34">
        <f t="shared" si="3"/>
        <v>0</v>
      </c>
      <c r="AJ48" s="36"/>
      <c r="AK48" s="32"/>
      <c r="AL48" s="10"/>
      <c r="AM48" s="10"/>
      <c r="AN48" s="10"/>
      <c r="AO48" s="10"/>
      <c r="AP48" s="10"/>
      <c r="AQ48" s="10"/>
      <c r="AR48" s="10"/>
      <c r="AS48" s="10"/>
      <c r="AT48" s="10"/>
      <c r="AU48" s="10"/>
      <c r="AV48" s="10"/>
      <c r="AW48" s="10"/>
      <c r="AX48" s="10"/>
      <c r="AY48" s="10"/>
      <c r="AZ48" s="10"/>
      <c r="BA48" s="10"/>
      <c r="BB48" s="10"/>
      <c r="BC48" s="10"/>
      <c r="BD48" s="10"/>
    </row>
    <row r="49" spans="1:56" ht="12.75" customHeight="1" x14ac:dyDescent="0.25">
      <c r="A49" s="76" t="s">
        <v>151</v>
      </c>
      <c r="B49" s="73"/>
      <c r="C49" s="73"/>
      <c r="D49" s="73"/>
      <c r="E49" s="73"/>
      <c r="F49" s="74"/>
      <c r="G49" s="33">
        <v>0.5</v>
      </c>
      <c r="H49" s="34">
        <f t="shared" si="6"/>
        <v>0</v>
      </c>
      <c r="I49" s="34"/>
      <c r="J49" s="75" t="s">
        <v>152</v>
      </c>
      <c r="K49" s="73"/>
      <c r="L49" s="73"/>
      <c r="M49" s="73"/>
      <c r="N49" s="73"/>
      <c r="O49" s="74"/>
      <c r="P49" s="37"/>
      <c r="Q49" s="38"/>
      <c r="R49" s="38"/>
      <c r="S49" s="72" t="s">
        <v>153</v>
      </c>
      <c r="T49" s="73"/>
      <c r="U49" s="74"/>
      <c r="V49" s="35"/>
      <c r="W49" s="35"/>
      <c r="X49" s="40"/>
      <c r="Y49" s="54">
        <v>2</v>
      </c>
      <c r="Z49" s="34">
        <f t="shared" si="7"/>
        <v>0</v>
      </c>
      <c r="AA49" s="34"/>
      <c r="AB49" s="72" t="s">
        <v>154</v>
      </c>
      <c r="AC49" s="73"/>
      <c r="AD49" s="73"/>
      <c r="AE49" s="73"/>
      <c r="AF49" s="73"/>
      <c r="AG49" s="74"/>
      <c r="AH49" s="33">
        <v>0.25</v>
      </c>
      <c r="AI49" s="34">
        <f t="shared" si="3"/>
        <v>0</v>
      </c>
      <c r="AJ49" s="36"/>
      <c r="AK49" s="32"/>
      <c r="AL49" s="10"/>
      <c r="AM49" s="10"/>
      <c r="AN49" s="10"/>
      <c r="AO49" s="10"/>
      <c r="AP49" s="10"/>
      <c r="AQ49" s="10"/>
      <c r="AR49" s="10"/>
      <c r="AS49" s="10"/>
      <c r="AT49" s="10"/>
      <c r="AU49" s="10"/>
      <c r="AV49" s="10"/>
      <c r="AW49" s="10"/>
      <c r="AX49" s="10"/>
      <c r="AY49" s="10"/>
      <c r="AZ49" s="10"/>
      <c r="BA49" s="10"/>
      <c r="BB49" s="10"/>
      <c r="BC49" s="10"/>
      <c r="BD49" s="10"/>
    </row>
    <row r="50" spans="1:56" ht="12.75" customHeight="1" x14ac:dyDescent="0.25">
      <c r="A50" s="76" t="s">
        <v>155</v>
      </c>
      <c r="B50" s="73"/>
      <c r="C50" s="73"/>
      <c r="D50" s="73"/>
      <c r="E50" s="73"/>
      <c r="F50" s="74"/>
      <c r="G50" s="33">
        <v>1</v>
      </c>
      <c r="H50" s="34">
        <f t="shared" si="6"/>
        <v>0</v>
      </c>
      <c r="I50" s="34"/>
      <c r="J50" s="72" t="s">
        <v>156</v>
      </c>
      <c r="K50" s="73"/>
      <c r="L50" s="73"/>
      <c r="M50" s="73"/>
      <c r="N50" s="73"/>
      <c r="O50" s="74"/>
      <c r="P50" s="33">
        <v>0.25</v>
      </c>
      <c r="Q50" s="34">
        <f t="shared" ref="Q50:Q63" si="9">SUM(P50*R50)</f>
        <v>0</v>
      </c>
      <c r="R50" s="34"/>
      <c r="S50" s="92" t="s">
        <v>157</v>
      </c>
      <c r="T50" s="93"/>
      <c r="U50" s="93"/>
      <c r="V50" s="93"/>
      <c r="W50" s="93"/>
      <c r="X50" s="94"/>
      <c r="Y50" s="33">
        <v>1.5</v>
      </c>
      <c r="Z50" s="34">
        <f t="shared" si="7"/>
        <v>0</v>
      </c>
      <c r="AA50" s="34"/>
      <c r="AB50" s="72" t="s">
        <v>158</v>
      </c>
      <c r="AC50" s="73"/>
      <c r="AD50" s="73"/>
      <c r="AE50" s="73"/>
      <c r="AF50" s="73"/>
      <c r="AG50" s="74"/>
      <c r="AH50" s="33">
        <v>0.25</v>
      </c>
      <c r="AI50" s="34">
        <f t="shared" si="3"/>
        <v>0</v>
      </c>
      <c r="AJ50" s="36"/>
      <c r="AK50" s="32"/>
      <c r="AL50" s="10"/>
      <c r="AM50" s="10"/>
      <c r="AN50" s="10"/>
      <c r="AO50" s="10"/>
      <c r="AP50" s="10"/>
      <c r="AQ50" s="10"/>
      <c r="AR50" s="10"/>
      <c r="AS50" s="10"/>
      <c r="AT50" s="10"/>
      <c r="AU50" s="10"/>
      <c r="AV50" s="10"/>
      <c r="AW50" s="10"/>
      <c r="AX50" s="10"/>
      <c r="AY50" s="10"/>
      <c r="AZ50" s="10"/>
      <c r="BA50" s="10"/>
      <c r="BB50" s="10"/>
      <c r="BC50" s="10"/>
      <c r="BD50" s="10"/>
    </row>
    <row r="51" spans="1:56" ht="12.75" customHeight="1" x14ac:dyDescent="0.25">
      <c r="A51" s="113" t="s">
        <v>159</v>
      </c>
      <c r="B51" s="73"/>
      <c r="C51" s="73"/>
      <c r="D51" s="73"/>
      <c r="E51" s="73"/>
      <c r="F51" s="74"/>
      <c r="G51" s="45">
        <v>0.5</v>
      </c>
      <c r="H51" s="34">
        <f t="shared" si="6"/>
        <v>0</v>
      </c>
      <c r="I51" s="46"/>
      <c r="J51" s="72" t="s">
        <v>160</v>
      </c>
      <c r="K51" s="73"/>
      <c r="L51" s="73"/>
      <c r="M51" s="73"/>
      <c r="N51" s="73"/>
      <c r="O51" s="74"/>
      <c r="P51" s="33">
        <v>0.25</v>
      </c>
      <c r="Q51" s="34">
        <f t="shared" si="9"/>
        <v>0</v>
      </c>
      <c r="R51" s="34"/>
      <c r="S51" s="72" t="s">
        <v>161</v>
      </c>
      <c r="T51" s="73"/>
      <c r="U51" s="73"/>
      <c r="V51" s="73"/>
      <c r="W51" s="73"/>
      <c r="X51" s="74"/>
      <c r="Y51" s="33">
        <v>2.5</v>
      </c>
      <c r="Z51" s="34">
        <f t="shared" si="7"/>
        <v>0</v>
      </c>
      <c r="AA51" s="34"/>
      <c r="AB51" s="72" t="s">
        <v>162</v>
      </c>
      <c r="AC51" s="73"/>
      <c r="AD51" s="73"/>
      <c r="AE51" s="73"/>
      <c r="AF51" s="73"/>
      <c r="AG51" s="74"/>
      <c r="AH51" s="33">
        <v>2</v>
      </c>
      <c r="AI51" s="34">
        <f t="shared" si="3"/>
        <v>0</v>
      </c>
      <c r="AJ51" s="36"/>
      <c r="AK51" s="32"/>
      <c r="AL51" s="10"/>
      <c r="AM51" s="10"/>
      <c r="AN51" s="10"/>
      <c r="AO51" s="10"/>
      <c r="AP51" s="10"/>
      <c r="AQ51" s="10"/>
      <c r="AR51" s="10"/>
      <c r="AS51" s="10"/>
      <c r="AT51" s="10"/>
      <c r="AU51" s="10"/>
      <c r="AV51" s="10"/>
      <c r="AW51" s="10"/>
      <c r="AX51" s="10"/>
      <c r="AY51" s="10"/>
      <c r="AZ51" s="10"/>
      <c r="BA51" s="10"/>
      <c r="BB51" s="10"/>
      <c r="BC51" s="10"/>
      <c r="BD51" s="10"/>
    </row>
    <row r="52" spans="1:56" ht="12.75" customHeight="1" x14ac:dyDescent="0.25">
      <c r="A52" s="76" t="s">
        <v>163</v>
      </c>
      <c r="B52" s="73"/>
      <c r="C52" s="73"/>
      <c r="D52" s="73"/>
      <c r="E52" s="73"/>
      <c r="F52" s="74"/>
      <c r="G52" s="33">
        <v>0.5</v>
      </c>
      <c r="H52" s="34">
        <f t="shared" si="6"/>
        <v>0</v>
      </c>
      <c r="I52" s="34"/>
      <c r="J52" s="114" t="s">
        <v>164</v>
      </c>
      <c r="K52" s="73"/>
      <c r="L52" s="73"/>
      <c r="M52" s="73"/>
      <c r="N52" s="73"/>
      <c r="O52" s="74"/>
      <c r="P52" s="33">
        <v>0.25</v>
      </c>
      <c r="Q52" s="34">
        <f t="shared" si="9"/>
        <v>0</v>
      </c>
      <c r="R52" s="55"/>
      <c r="S52" s="72" t="s">
        <v>165</v>
      </c>
      <c r="T52" s="73"/>
      <c r="U52" s="73"/>
      <c r="V52" s="73"/>
      <c r="W52" s="73"/>
      <c r="X52" s="74"/>
      <c r="Y52" s="33">
        <v>1.5</v>
      </c>
      <c r="Z52" s="34">
        <f t="shared" si="7"/>
        <v>0</v>
      </c>
      <c r="AA52" s="34"/>
      <c r="AB52" s="72" t="s">
        <v>166</v>
      </c>
      <c r="AC52" s="73"/>
      <c r="AD52" s="73"/>
      <c r="AE52" s="73"/>
      <c r="AF52" s="73"/>
      <c r="AG52" s="74"/>
      <c r="AH52" s="33">
        <v>4</v>
      </c>
      <c r="AI52" s="34">
        <f t="shared" si="3"/>
        <v>0</v>
      </c>
      <c r="AJ52" s="36"/>
      <c r="AK52" s="32"/>
      <c r="AL52" s="10"/>
      <c r="AM52" s="10"/>
      <c r="AN52" s="10"/>
      <c r="AO52" s="10"/>
      <c r="AP52" s="10"/>
      <c r="AQ52" s="10"/>
      <c r="AR52" s="10"/>
      <c r="AS52" s="10"/>
      <c r="AT52" s="10"/>
      <c r="AU52" s="10"/>
      <c r="AV52" s="10"/>
      <c r="AW52" s="10"/>
      <c r="AX52" s="10"/>
      <c r="AY52" s="10"/>
      <c r="AZ52" s="10"/>
      <c r="BA52" s="10"/>
      <c r="BB52" s="10"/>
      <c r="BC52" s="10"/>
      <c r="BD52" s="10"/>
    </row>
    <row r="53" spans="1:56" ht="12.75" customHeight="1" x14ac:dyDescent="0.25">
      <c r="A53" s="76" t="s">
        <v>167</v>
      </c>
      <c r="B53" s="73"/>
      <c r="C53" s="73"/>
      <c r="D53" s="73"/>
      <c r="E53" s="73"/>
      <c r="F53" s="74"/>
      <c r="G53" s="33">
        <v>0.5</v>
      </c>
      <c r="H53" s="34">
        <f t="shared" si="6"/>
        <v>0</v>
      </c>
      <c r="I53" s="34"/>
      <c r="J53" s="95" t="s">
        <v>168</v>
      </c>
      <c r="K53" s="73"/>
      <c r="L53" s="73"/>
      <c r="M53" s="73"/>
      <c r="N53" s="73"/>
      <c r="O53" s="74"/>
      <c r="P53" s="45">
        <v>0.25</v>
      </c>
      <c r="Q53" s="34">
        <f t="shared" si="9"/>
        <v>0</v>
      </c>
      <c r="R53" s="46"/>
      <c r="S53" s="72" t="s">
        <v>169</v>
      </c>
      <c r="T53" s="73"/>
      <c r="U53" s="73"/>
      <c r="V53" s="73"/>
      <c r="W53" s="73"/>
      <c r="X53" s="74"/>
      <c r="Y53" s="33">
        <v>5</v>
      </c>
      <c r="Z53" s="34">
        <f t="shared" si="7"/>
        <v>0</v>
      </c>
      <c r="AA53" s="34"/>
      <c r="AB53" s="72" t="s">
        <v>170</v>
      </c>
      <c r="AC53" s="73"/>
      <c r="AD53" s="73"/>
      <c r="AE53" s="73"/>
      <c r="AF53" s="73"/>
      <c r="AG53" s="74"/>
      <c r="AH53" s="33">
        <v>0.25</v>
      </c>
      <c r="AI53" s="34">
        <f t="shared" si="3"/>
        <v>0</v>
      </c>
      <c r="AJ53" s="36"/>
      <c r="AK53" s="32"/>
      <c r="AL53" s="10"/>
      <c r="AM53" s="10"/>
      <c r="AN53" s="10"/>
      <c r="AO53" s="10"/>
      <c r="AP53" s="10"/>
      <c r="AQ53" s="10"/>
      <c r="AR53" s="10"/>
      <c r="AS53" s="10"/>
      <c r="AT53" s="10"/>
      <c r="AU53" s="10"/>
      <c r="AV53" s="10"/>
      <c r="AW53" s="10"/>
      <c r="AX53" s="10"/>
      <c r="AY53" s="10"/>
      <c r="AZ53" s="10"/>
      <c r="BA53" s="10"/>
      <c r="BB53" s="10"/>
      <c r="BC53" s="10"/>
      <c r="BD53" s="10"/>
    </row>
    <row r="54" spans="1:56" ht="12.75" customHeight="1" x14ac:dyDescent="0.25">
      <c r="A54" s="76" t="s">
        <v>171</v>
      </c>
      <c r="B54" s="73"/>
      <c r="C54" s="73"/>
      <c r="D54" s="73"/>
      <c r="E54" s="73"/>
      <c r="F54" s="74"/>
      <c r="G54" s="33">
        <v>0.75</v>
      </c>
      <c r="H54" s="34">
        <f t="shared" si="6"/>
        <v>0</v>
      </c>
      <c r="I54" s="34"/>
      <c r="J54" s="72" t="s">
        <v>172</v>
      </c>
      <c r="K54" s="73"/>
      <c r="L54" s="73"/>
      <c r="M54" s="73"/>
      <c r="N54" s="73"/>
      <c r="O54" s="74"/>
      <c r="P54" s="33">
        <v>0.5</v>
      </c>
      <c r="Q54" s="34">
        <f t="shared" si="9"/>
        <v>0</v>
      </c>
      <c r="R54" s="34"/>
      <c r="S54" s="75" t="s">
        <v>173</v>
      </c>
      <c r="T54" s="73"/>
      <c r="U54" s="73"/>
      <c r="V54" s="73"/>
      <c r="W54" s="73"/>
      <c r="X54" s="74"/>
      <c r="Y54" s="56"/>
      <c r="Z54" s="57"/>
      <c r="AA54" s="57"/>
      <c r="AB54" s="72" t="s">
        <v>174</v>
      </c>
      <c r="AC54" s="73"/>
      <c r="AD54" s="73"/>
      <c r="AE54" s="73"/>
      <c r="AF54" s="73"/>
      <c r="AG54" s="74"/>
      <c r="AH54" s="33">
        <v>2</v>
      </c>
      <c r="AI54" s="34">
        <f t="shared" si="3"/>
        <v>0</v>
      </c>
      <c r="AJ54" s="36"/>
      <c r="AK54" s="32"/>
      <c r="AL54" s="10"/>
      <c r="AM54" s="10"/>
      <c r="AN54" s="10"/>
      <c r="AO54" s="10"/>
      <c r="AP54" s="10"/>
      <c r="AQ54" s="10"/>
      <c r="AR54" s="10"/>
      <c r="AS54" s="10"/>
      <c r="AT54" s="10"/>
      <c r="AU54" s="10"/>
      <c r="AV54" s="10"/>
      <c r="AW54" s="10"/>
      <c r="AX54" s="10"/>
      <c r="AY54" s="10"/>
      <c r="AZ54" s="10"/>
      <c r="BA54" s="10"/>
      <c r="BB54" s="10"/>
      <c r="BC54" s="10"/>
      <c r="BD54" s="10"/>
    </row>
    <row r="55" spans="1:56" ht="12.75" customHeight="1" x14ac:dyDescent="0.25">
      <c r="A55" s="91" t="s">
        <v>175</v>
      </c>
      <c r="B55" s="73"/>
      <c r="C55" s="73"/>
      <c r="D55" s="73"/>
      <c r="E55" s="73"/>
      <c r="F55" s="74"/>
      <c r="G55" s="37"/>
      <c r="H55" s="38"/>
      <c r="I55" s="38"/>
      <c r="J55" s="72" t="s">
        <v>176</v>
      </c>
      <c r="K55" s="73"/>
      <c r="L55" s="73"/>
      <c r="M55" s="73"/>
      <c r="N55" s="73"/>
      <c r="O55" s="74"/>
      <c r="P55" s="33">
        <v>0.25</v>
      </c>
      <c r="Q55" s="34">
        <f t="shared" si="9"/>
        <v>0</v>
      </c>
      <c r="R55" s="34"/>
      <c r="S55" s="72" t="s">
        <v>177</v>
      </c>
      <c r="T55" s="73"/>
      <c r="U55" s="73"/>
      <c r="V55" s="73"/>
      <c r="W55" s="73"/>
      <c r="X55" s="74"/>
      <c r="Y55" s="33">
        <v>1.5</v>
      </c>
      <c r="Z55" s="34">
        <f t="shared" ref="Z55:Z58" si="10">SUM(Y55*AA55)</f>
        <v>0</v>
      </c>
      <c r="AA55" s="34"/>
      <c r="AB55" s="72" t="s">
        <v>178</v>
      </c>
      <c r="AC55" s="73"/>
      <c r="AD55" s="73"/>
      <c r="AE55" s="73"/>
      <c r="AF55" s="73"/>
      <c r="AG55" s="74"/>
      <c r="AH55" s="33">
        <v>0.5</v>
      </c>
      <c r="AI55" s="34">
        <f t="shared" si="3"/>
        <v>0</v>
      </c>
      <c r="AJ55" s="36"/>
      <c r="AK55" s="32"/>
      <c r="AL55" s="10"/>
      <c r="AM55" s="10"/>
      <c r="AN55" s="10"/>
      <c r="AO55" s="10"/>
      <c r="AP55" s="10"/>
      <c r="AQ55" s="10"/>
      <c r="AR55" s="10"/>
      <c r="AS55" s="10"/>
      <c r="AT55" s="10"/>
      <c r="AU55" s="10"/>
      <c r="AV55" s="10"/>
      <c r="AW55" s="10"/>
      <c r="AX55" s="10"/>
      <c r="AY55" s="10"/>
      <c r="AZ55" s="10"/>
      <c r="BA55" s="10"/>
      <c r="BB55" s="10"/>
      <c r="BC55" s="10"/>
      <c r="BD55" s="10"/>
    </row>
    <row r="56" spans="1:56" ht="12.75" customHeight="1" x14ac:dyDescent="0.25">
      <c r="A56" s="76" t="s">
        <v>179</v>
      </c>
      <c r="B56" s="73"/>
      <c r="C56" s="73"/>
      <c r="D56" s="73"/>
      <c r="E56" s="73"/>
      <c r="F56" s="74"/>
      <c r="G56" s="33">
        <v>0.25</v>
      </c>
      <c r="H56" s="34">
        <f t="shared" ref="H56:H67" si="11">SUM(G56*I56)</f>
        <v>0</v>
      </c>
      <c r="I56" s="34"/>
      <c r="J56" s="72" t="s">
        <v>180</v>
      </c>
      <c r="K56" s="73"/>
      <c r="L56" s="73"/>
      <c r="M56" s="73"/>
      <c r="N56" s="73"/>
      <c r="O56" s="74"/>
      <c r="P56" s="33">
        <v>0.25</v>
      </c>
      <c r="Q56" s="34">
        <f t="shared" si="9"/>
        <v>0</v>
      </c>
      <c r="R56" s="34"/>
      <c r="S56" s="72" t="s">
        <v>181</v>
      </c>
      <c r="T56" s="73"/>
      <c r="U56" s="73"/>
      <c r="V56" s="73"/>
      <c r="W56" s="73"/>
      <c r="X56" s="74"/>
      <c r="Y56" s="33">
        <v>1</v>
      </c>
      <c r="Z56" s="34">
        <f t="shared" si="10"/>
        <v>0</v>
      </c>
      <c r="AA56" s="34"/>
      <c r="AB56" s="72" t="s">
        <v>182</v>
      </c>
      <c r="AC56" s="73"/>
      <c r="AD56" s="73"/>
      <c r="AE56" s="73"/>
      <c r="AF56" s="73"/>
      <c r="AG56" s="74"/>
      <c r="AH56" s="33">
        <v>0.25</v>
      </c>
      <c r="AI56" s="34">
        <f t="shared" si="3"/>
        <v>0</v>
      </c>
      <c r="AJ56" s="36"/>
      <c r="AK56" s="32"/>
      <c r="AL56" s="10"/>
      <c r="AM56" s="10"/>
      <c r="AN56" s="10"/>
      <c r="AO56" s="10"/>
      <c r="AP56" s="10"/>
      <c r="AQ56" s="10"/>
      <c r="AR56" s="10"/>
      <c r="AS56" s="10"/>
      <c r="AT56" s="10"/>
      <c r="AU56" s="10"/>
      <c r="AV56" s="10"/>
      <c r="AW56" s="10"/>
      <c r="AX56" s="10"/>
      <c r="AY56" s="10"/>
      <c r="AZ56" s="10"/>
      <c r="BA56" s="10"/>
      <c r="BB56" s="10"/>
      <c r="BC56" s="10"/>
      <c r="BD56" s="10"/>
    </row>
    <row r="57" spans="1:56" ht="12.75" customHeight="1" x14ac:dyDescent="0.25">
      <c r="A57" s="76" t="s">
        <v>183</v>
      </c>
      <c r="B57" s="73"/>
      <c r="C57" s="73"/>
      <c r="D57" s="73"/>
      <c r="E57" s="73"/>
      <c r="F57" s="74"/>
      <c r="G57" s="33">
        <v>0.25</v>
      </c>
      <c r="H57" s="34">
        <f t="shared" si="11"/>
        <v>0</v>
      </c>
      <c r="I57" s="34"/>
      <c r="J57" s="72" t="s">
        <v>184</v>
      </c>
      <c r="K57" s="73"/>
      <c r="L57" s="73"/>
      <c r="M57" s="73"/>
      <c r="N57" s="73"/>
      <c r="O57" s="74"/>
      <c r="P57" s="33">
        <v>0.25</v>
      </c>
      <c r="Q57" s="34">
        <f t="shared" si="9"/>
        <v>0</v>
      </c>
      <c r="R57" s="34"/>
      <c r="S57" s="72" t="s">
        <v>185</v>
      </c>
      <c r="T57" s="73"/>
      <c r="U57" s="73"/>
      <c r="V57" s="73"/>
      <c r="W57" s="73"/>
      <c r="X57" s="74"/>
      <c r="Y57" s="33">
        <v>0.5</v>
      </c>
      <c r="Z57" s="34">
        <f t="shared" si="10"/>
        <v>0</v>
      </c>
      <c r="AA57" s="34"/>
      <c r="AB57" s="75" t="s">
        <v>186</v>
      </c>
      <c r="AC57" s="73"/>
      <c r="AD57" s="73"/>
      <c r="AE57" s="73"/>
      <c r="AF57" s="73"/>
      <c r="AG57" s="74"/>
      <c r="AH57" s="33"/>
      <c r="AI57" s="58"/>
      <c r="AJ57" s="59"/>
      <c r="AK57" s="32"/>
      <c r="AL57" s="10"/>
      <c r="AM57" s="10"/>
      <c r="AN57" s="10"/>
      <c r="AO57" s="10"/>
      <c r="AP57" s="10"/>
      <c r="AQ57" s="10"/>
      <c r="AR57" s="10"/>
      <c r="AS57" s="10"/>
      <c r="AT57" s="10"/>
      <c r="AU57" s="10"/>
      <c r="AV57" s="10"/>
      <c r="AW57" s="10"/>
      <c r="AX57" s="10"/>
      <c r="AY57" s="10"/>
      <c r="AZ57" s="10"/>
      <c r="BA57" s="10"/>
      <c r="BB57" s="10"/>
      <c r="BC57" s="10"/>
      <c r="BD57" s="10"/>
    </row>
    <row r="58" spans="1:56" ht="12.75" customHeight="1" x14ac:dyDescent="0.25">
      <c r="A58" s="76" t="s">
        <v>187</v>
      </c>
      <c r="B58" s="73"/>
      <c r="C58" s="73"/>
      <c r="D58" s="73"/>
      <c r="E58" s="73"/>
      <c r="F58" s="74"/>
      <c r="G58" s="33">
        <v>1.5</v>
      </c>
      <c r="H58" s="34">
        <f t="shared" si="11"/>
        <v>0</v>
      </c>
      <c r="I58" s="34"/>
      <c r="J58" s="72" t="s">
        <v>188</v>
      </c>
      <c r="K58" s="73"/>
      <c r="L58" s="73"/>
      <c r="M58" s="73"/>
      <c r="N58" s="73"/>
      <c r="O58" s="74"/>
      <c r="P58" s="33">
        <v>0.25</v>
      </c>
      <c r="Q58" s="34">
        <f t="shared" si="9"/>
        <v>0</v>
      </c>
      <c r="R58" s="34"/>
      <c r="S58" s="95" t="s">
        <v>189</v>
      </c>
      <c r="T58" s="73"/>
      <c r="U58" s="73"/>
      <c r="V58" s="73"/>
      <c r="W58" s="73"/>
      <c r="X58" s="74"/>
      <c r="Y58" s="45">
        <v>1</v>
      </c>
      <c r="Z58" s="46">
        <f t="shared" si="10"/>
        <v>0</v>
      </c>
      <c r="AA58" s="46"/>
      <c r="AB58" s="95" t="s">
        <v>190</v>
      </c>
      <c r="AC58" s="73"/>
      <c r="AD58" s="73"/>
      <c r="AE58" s="73"/>
      <c r="AF58" s="73"/>
      <c r="AG58" s="74"/>
      <c r="AH58" s="45">
        <v>0.5</v>
      </c>
      <c r="AI58" s="34">
        <f t="shared" ref="AI58:AI62" si="12">SUM(AH58*AJ58)</f>
        <v>0</v>
      </c>
      <c r="AJ58" s="60"/>
      <c r="AK58" s="32"/>
      <c r="AL58" s="10"/>
      <c r="AM58" s="10"/>
      <c r="AN58" s="10"/>
      <c r="AO58" s="10"/>
      <c r="AP58" s="10"/>
      <c r="AQ58" s="10"/>
      <c r="AR58" s="10"/>
      <c r="AS58" s="10"/>
      <c r="AT58" s="10"/>
      <c r="AU58" s="10"/>
      <c r="AV58" s="10"/>
      <c r="AW58" s="10"/>
      <c r="AX58" s="10"/>
      <c r="AY58" s="10"/>
      <c r="AZ58" s="10"/>
      <c r="BA58" s="10"/>
      <c r="BB58" s="10"/>
      <c r="BC58" s="10"/>
      <c r="BD58" s="10"/>
    </row>
    <row r="59" spans="1:56" ht="12.75" customHeight="1" x14ac:dyDescent="0.25">
      <c r="A59" s="76" t="s">
        <v>191</v>
      </c>
      <c r="B59" s="73"/>
      <c r="C59" s="73"/>
      <c r="D59" s="73"/>
      <c r="E59" s="73"/>
      <c r="F59" s="74"/>
      <c r="G59" s="33">
        <v>0.5</v>
      </c>
      <c r="H59" s="34">
        <f t="shared" si="11"/>
        <v>0</v>
      </c>
      <c r="I59" s="34"/>
      <c r="J59" s="72" t="s">
        <v>192</v>
      </c>
      <c r="K59" s="73"/>
      <c r="L59" s="73"/>
      <c r="M59" s="73"/>
      <c r="N59" s="73"/>
      <c r="O59" s="74"/>
      <c r="P59" s="33">
        <v>0.25</v>
      </c>
      <c r="Q59" s="34">
        <f t="shared" si="9"/>
        <v>0</v>
      </c>
      <c r="R59" s="34"/>
      <c r="S59" s="72" t="s">
        <v>193</v>
      </c>
      <c r="T59" s="73"/>
      <c r="U59" s="73"/>
      <c r="V59" s="73"/>
      <c r="W59" s="73"/>
      <c r="X59" s="74"/>
      <c r="Y59" s="33">
        <v>3</v>
      </c>
      <c r="Z59" s="34">
        <v>2</v>
      </c>
      <c r="AA59" s="34"/>
      <c r="AB59" s="72" t="s">
        <v>194</v>
      </c>
      <c r="AC59" s="73"/>
      <c r="AD59" s="73"/>
      <c r="AE59" s="73"/>
      <c r="AF59" s="73"/>
      <c r="AG59" s="74"/>
      <c r="AH59" s="33">
        <v>0.5</v>
      </c>
      <c r="AI59" s="34">
        <f t="shared" si="12"/>
        <v>0</v>
      </c>
      <c r="AJ59" s="36"/>
      <c r="AK59" s="32"/>
      <c r="AL59" s="10"/>
      <c r="AM59" s="10"/>
      <c r="AN59" s="10"/>
      <c r="AO59" s="10"/>
      <c r="AP59" s="10"/>
      <c r="AQ59" s="10"/>
      <c r="AR59" s="10"/>
      <c r="AS59" s="10"/>
      <c r="AT59" s="10"/>
      <c r="AU59" s="10"/>
      <c r="AV59" s="10"/>
      <c r="AW59" s="10"/>
      <c r="AX59" s="10"/>
      <c r="AY59" s="10"/>
      <c r="AZ59" s="10"/>
      <c r="BA59" s="10"/>
      <c r="BB59" s="10"/>
      <c r="BC59" s="10"/>
      <c r="BD59" s="10"/>
    </row>
    <row r="60" spans="1:56" ht="12.75" customHeight="1" x14ac:dyDescent="0.25">
      <c r="A60" s="76" t="s">
        <v>195</v>
      </c>
      <c r="B60" s="73"/>
      <c r="C60" s="73"/>
      <c r="D60" s="73"/>
      <c r="E60" s="73"/>
      <c r="F60" s="74"/>
      <c r="G60" s="33">
        <v>0.25</v>
      </c>
      <c r="H60" s="34">
        <f t="shared" si="11"/>
        <v>0</v>
      </c>
      <c r="I60" s="34"/>
      <c r="J60" s="72" t="s">
        <v>196</v>
      </c>
      <c r="K60" s="73"/>
      <c r="L60" s="73"/>
      <c r="M60" s="73"/>
      <c r="N60" s="73"/>
      <c r="O60" s="74"/>
      <c r="P60" s="33">
        <v>1</v>
      </c>
      <c r="Q60" s="34">
        <f t="shared" si="9"/>
        <v>0</v>
      </c>
      <c r="R60" s="34"/>
      <c r="S60" s="72" t="s">
        <v>197</v>
      </c>
      <c r="T60" s="73"/>
      <c r="U60" s="73"/>
      <c r="V60" s="73"/>
      <c r="W60" s="73"/>
      <c r="X60" s="74"/>
      <c r="Y60" s="33">
        <v>0.5</v>
      </c>
      <c r="Z60" s="34">
        <f t="shared" ref="Z60:Z61" si="13">SUM(Y60*AA60)</f>
        <v>0</v>
      </c>
      <c r="AA60" s="34"/>
      <c r="AB60" s="72" t="s">
        <v>198</v>
      </c>
      <c r="AC60" s="73"/>
      <c r="AD60" s="73"/>
      <c r="AE60" s="73"/>
      <c r="AF60" s="73"/>
      <c r="AG60" s="74"/>
      <c r="AH60" s="33">
        <v>0.5</v>
      </c>
      <c r="AI60" s="34">
        <f t="shared" si="12"/>
        <v>0</v>
      </c>
      <c r="AJ60" s="36"/>
      <c r="AK60" s="32"/>
      <c r="AL60" s="10"/>
      <c r="AM60" s="10"/>
      <c r="AN60" s="10"/>
      <c r="AO60" s="10"/>
      <c r="AP60" s="10"/>
      <c r="AQ60" s="10"/>
      <c r="AR60" s="10"/>
      <c r="AS60" s="10"/>
      <c r="AT60" s="10"/>
      <c r="AU60" s="10"/>
      <c r="AV60" s="10"/>
      <c r="AW60" s="10"/>
      <c r="AX60" s="10"/>
      <c r="AY60" s="10"/>
      <c r="AZ60" s="10"/>
      <c r="BA60" s="10"/>
      <c r="BB60" s="10"/>
      <c r="BC60" s="10"/>
      <c r="BD60" s="10"/>
    </row>
    <row r="61" spans="1:56" ht="12.75" customHeight="1" x14ac:dyDescent="0.25">
      <c r="A61" s="76" t="s">
        <v>199</v>
      </c>
      <c r="B61" s="73"/>
      <c r="C61" s="73"/>
      <c r="D61" s="73"/>
      <c r="E61" s="73"/>
      <c r="F61" s="74"/>
      <c r="G61" s="33">
        <v>0.25</v>
      </c>
      <c r="H61" s="34">
        <f t="shared" si="11"/>
        <v>0</v>
      </c>
      <c r="I61" s="34"/>
      <c r="J61" s="72" t="s">
        <v>200</v>
      </c>
      <c r="K61" s="73"/>
      <c r="L61" s="73"/>
      <c r="M61" s="73"/>
      <c r="N61" s="73"/>
      <c r="O61" s="74"/>
      <c r="P61" s="33">
        <v>3</v>
      </c>
      <c r="Q61" s="34">
        <f t="shared" si="9"/>
        <v>0</v>
      </c>
      <c r="R61" s="34"/>
      <c r="S61" s="72" t="s">
        <v>201</v>
      </c>
      <c r="T61" s="73"/>
      <c r="U61" s="73"/>
      <c r="V61" s="73"/>
      <c r="W61" s="73"/>
      <c r="X61" s="74"/>
      <c r="Y61" s="33">
        <v>3</v>
      </c>
      <c r="Z61" s="34">
        <f t="shared" si="13"/>
        <v>0</v>
      </c>
      <c r="AA61" s="34"/>
      <c r="AB61" s="72" t="s">
        <v>202</v>
      </c>
      <c r="AC61" s="73"/>
      <c r="AD61" s="73"/>
      <c r="AE61" s="73"/>
      <c r="AF61" s="73"/>
      <c r="AG61" s="74"/>
      <c r="AH61" s="33">
        <v>0.75</v>
      </c>
      <c r="AI61" s="34">
        <f t="shared" si="12"/>
        <v>0</v>
      </c>
      <c r="AJ61" s="36"/>
      <c r="AK61" s="32"/>
      <c r="AL61" s="10"/>
      <c r="AM61" s="10"/>
      <c r="AN61" s="10"/>
      <c r="AO61" s="10"/>
      <c r="AP61" s="10"/>
      <c r="AQ61" s="10"/>
      <c r="AR61" s="10"/>
      <c r="AS61" s="10"/>
      <c r="AT61" s="10"/>
      <c r="AU61" s="10"/>
      <c r="AV61" s="10"/>
      <c r="AW61" s="10"/>
      <c r="AX61" s="10"/>
      <c r="AY61" s="10"/>
      <c r="AZ61" s="10"/>
      <c r="BA61" s="10"/>
      <c r="BB61" s="10"/>
      <c r="BC61" s="10"/>
      <c r="BD61" s="10"/>
    </row>
    <row r="62" spans="1:56" ht="12.75" customHeight="1" x14ac:dyDescent="0.25">
      <c r="A62" s="76" t="s">
        <v>203</v>
      </c>
      <c r="B62" s="73"/>
      <c r="C62" s="73"/>
      <c r="D62" s="73"/>
      <c r="E62" s="73"/>
      <c r="F62" s="74"/>
      <c r="G62" s="33">
        <v>0.5</v>
      </c>
      <c r="H62" s="34">
        <f t="shared" si="11"/>
        <v>0</v>
      </c>
      <c r="I62" s="34"/>
      <c r="J62" s="72" t="s">
        <v>204</v>
      </c>
      <c r="K62" s="73"/>
      <c r="L62" s="73"/>
      <c r="M62" s="73"/>
      <c r="N62" s="73"/>
      <c r="O62" s="74"/>
      <c r="P62" s="33">
        <v>3</v>
      </c>
      <c r="Q62" s="34">
        <f t="shared" si="9"/>
        <v>0</v>
      </c>
      <c r="R62" s="34"/>
      <c r="S62" s="98" t="s">
        <v>205</v>
      </c>
      <c r="T62" s="78"/>
      <c r="U62" s="78"/>
      <c r="V62" s="78"/>
      <c r="W62" s="78"/>
      <c r="X62" s="79"/>
      <c r="Y62" s="33"/>
      <c r="Z62" s="58"/>
      <c r="AA62" s="58"/>
      <c r="AB62" s="72" t="s">
        <v>206</v>
      </c>
      <c r="AC62" s="73"/>
      <c r="AD62" s="73"/>
      <c r="AE62" s="73"/>
      <c r="AF62" s="73"/>
      <c r="AG62" s="74"/>
      <c r="AH62" s="33">
        <v>0.75</v>
      </c>
      <c r="AI62" s="34">
        <f t="shared" si="12"/>
        <v>0</v>
      </c>
      <c r="AJ62" s="36"/>
      <c r="AK62" s="32"/>
      <c r="AL62" s="10"/>
      <c r="AM62" s="10"/>
      <c r="AN62" s="10"/>
      <c r="AO62" s="10"/>
      <c r="AP62" s="10"/>
      <c r="AQ62" s="10"/>
      <c r="AR62" s="10"/>
      <c r="AS62" s="10"/>
      <c r="AT62" s="10"/>
      <c r="AU62" s="10"/>
      <c r="AV62" s="10"/>
      <c r="AW62" s="10"/>
      <c r="AX62" s="10"/>
      <c r="AY62" s="10"/>
      <c r="AZ62" s="10"/>
      <c r="BA62" s="10"/>
      <c r="BB62" s="10"/>
      <c r="BC62" s="10"/>
      <c r="BD62" s="10"/>
    </row>
    <row r="63" spans="1:56" ht="12.75" customHeight="1" x14ac:dyDescent="0.25">
      <c r="A63" s="76" t="s">
        <v>207</v>
      </c>
      <c r="B63" s="73"/>
      <c r="C63" s="73"/>
      <c r="D63" s="73"/>
      <c r="E63" s="73"/>
      <c r="F63" s="74"/>
      <c r="G63" s="33">
        <v>0.5</v>
      </c>
      <c r="H63" s="34">
        <f t="shared" si="11"/>
        <v>0</v>
      </c>
      <c r="I63" s="34"/>
      <c r="J63" s="72" t="s">
        <v>208</v>
      </c>
      <c r="K63" s="73"/>
      <c r="L63" s="73"/>
      <c r="M63" s="73"/>
      <c r="N63" s="73"/>
      <c r="O63" s="74"/>
      <c r="P63" s="33">
        <v>3</v>
      </c>
      <c r="Q63" s="34">
        <f t="shared" si="9"/>
        <v>0</v>
      </c>
      <c r="R63" s="34"/>
      <c r="S63" s="102" t="s">
        <v>209</v>
      </c>
      <c r="T63" s="78"/>
      <c r="U63" s="78"/>
      <c r="V63" s="78"/>
      <c r="W63" s="78"/>
      <c r="X63" s="79"/>
      <c r="Y63" s="45">
        <v>2</v>
      </c>
      <c r="Z63" s="34">
        <f t="shared" ref="Z63:Z68" si="14">SUM(Y63*AA63)</f>
        <v>0</v>
      </c>
      <c r="AA63" s="46"/>
      <c r="AB63" s="129"/>
      <c r="AC63" s="73"/>
      <c r="AD63" s="73"/>
      <c r="AE63" s="73"/>
      <c r="AF63" s="73"/>
      <c r="AG63" s="74"/>
      <c r="AH63" s="33"/>
      <c r="AI63" s="34"/>
      <c r="AJ63" s="36"/>
      <c r="AK63" s="32"/>
      <c r="AL63" s="10"/>
      <c r="AM63" s="10"/>
      <c r="AN63" s="10"/>
      <c r="AO63" s="10"/>
      <c r="AP63" s="10"/>
      <c r="AQ63" s="10"/>
      <c r="AR63" s="10"/>
      <c r="AS63" s="10"/>
      <c r="AT63" s="10"/>
      <c r="AU63" s="10"/>
      <c r="AV63" s="10"/>
      <c r="AW63" s="10"/>
      <c r="AX63" s="10"/>
      <c r="AY63" s="10"/>
      <c r="AZ63" s="10"/>
      <c r="BA63" s="10"/>
      <c r="BB63" s="10"/>
      <c r="BC63" s="10"/>
      <c r="BD63" s="10"/>
    </row>
    <row r="64" spans="1:56" ht="12.75" customHeight="1" x14ac:dyDescent="0.25">
      <c r="A64" s="76" t="s">
        <v>210</v>
      </c>
      <c r="B64" s="73"/>
      <c r="C64" s="73"/>
      <c r="D64" s="73"/>
      <c r="E64" s="73"/>
      <c r="F64" s="74"/>
      <c r="G64" s="33">
        <v>0.5</v>
      </c>
      <c r="H64" s="34">
        <f t="shared" si="11"/>
        <v>0</v>
      </c>
      <c r="I64" s="34"/>
      <c r="J64" s="72"/>
      <c r="K64" s="73"/>
      <c r="L64" s="73"/>
      <c r="M64" s="73"/>
      <c r="N64" s="73"/>
      <c r="O64" s="74"/>
      <c r="P64" s="33"/>
      <c r="Q64" s="34"/>
      <c r="R64" s="39"/>
      <c r="S64" s="72" t="s">
        <v>211</v>
      </c>
      <c r="T64" s="73"/>
      <c r="U64" s="87"/>
      <c r="V64" s="73"/>
      <c r="W64" s="87"/>
      <c r="X64" s="74"/>
      <c r="Y64" s="54">
        <v>1.5</v>
      </c>
      <c r="Z64" s="34">
        <f t="shared" si="14"/>
        <v>0</v>
      </c>
      <c r="AA64" s="61"/>
      <c r="AB64" s="130"/>
      <c r="AC64" s="73"/>
      <c r="AD64" s="73"/>
      <c r="AE64" s="73"/>
      <c r="AF64" s="73"/>
      <c r="AG64" s="74"/>
      <c r="AH64" s="33"/>
      <c r="AI64" s="34"/>
      <c r="AJ64" s="36"/>
      <c r="AK64" s="32"/>
      <c r="AL64" s="10"/>
      <c r="AM64" s="10"/>
      <c r="AN64" s="10"/>
      <c r="AO64" s="10"/>
      <c r="AP64" s="10"/>
      <c r="AQ64" s="10"/>
      <c r="AR64" s="10"/>
      <c r="AS64" s="10"/>
      <c r="AT64" s="10"/>
      <c r="AU64" s="10"/>
      <c r="AV64" s="10"/>
      <c r="AW64" s="10"/>
      <c r="AX64" s="10"/>
      <c r="AY64" s="10"/>
      <c r="AZ64" s="10"/>
      <c r="BA64" s="10"/>
      <c r="BB64" s="10"/>
      <c r="BC64" s="10"/>
      <c r="BD64" s="10"/>
    </row>
    <row r="65" spans="1:56" ht="12.75" customHeight="1" x14ac:dyDescent="0.25">
      <c r="A65" s="76" t="s">
        <v>212</v>
      </c>
      <c r="B65" s="73"/>
      <c r="C65" s="73"/>
      <c r="D65" s="73"/>
      <c r="E65" s="73"/>
      <c r="F65" s="74"/>
      <c r="G65" s="33">
        <v>5</v>
      </c>
      <c r="H65" s="34">
        <f t="shared" si="11"/>
        <v>0</v>
      </c>
      <c r="I65" s="34"/>
      <c r="J65" s="72"/>
      <c r="K65" s="73"/>
      <c r="L65" s="73"/>
      <c r="M65" s="73"/>
      <c r="N65" s="73"/>
      <c r="O65" s="74"/>
      <c r="P65" s="33"/>
      <c r="Q65" s="34"/>
      <c r="R65" s="34"/>
      <c r="S65" s="92" t="s">
        <v>213</v>
      </c>
      <c r="T65" s="93"/>
      <c r="U65" s="93"/>
      <c r="V65" s="93"/>
      <c r="W65" s="93"/>
      <c r="X65" s="94"/>
      <c r="Y65" s="33">
        <v>1.5</v>
      </c>
      <c r="Z65" s="34">
        <f t="shared" si="14"/>
        <v>0</v>
      </c>
      <c r="AA65" s="34"/>
      <c r="AB65" s="129"/>
      <c r="AC65" s="73"/>
      <c r="AD65" s="73"/>
      <c r="AE65" s="73"/>
      <c r="AF65" s="73"/>
      <c r="AG65" s="74"/>
      <c r="AH65" s="33"/>
      <c r="AI65" s="34"/>
      <c r="AJ65" s="36"/>
      <c r="AK65" s="32"/>
      <c r="AL65" s="10"/>
      <c r="AM65" s="10"/>
      <c r="AN65" s="10"/>
      <c r="AO65" s="10"/>
      <c r="AP65" s="10"/>
      <c r="AQ65" s="10"/>
      <c r="AR65" s="10"/>
      <c r="AS65" s="10"/>
      <c r="AT65" s="10"/>
      <c r="AU65" s="10"/>
      <c r="AV65" s="10"/>
      <c r="AW65" s="10"/>
      <c r="AX65" s="10"/>
      <c r="AY65" s="10"/>
      <c r="AZ65" s="10"/>
      <c r="BA65" s="10"/>
      <c r="BB65" s="10"/>
      <c r="BC65" s="10"/>
      <c r="BD65" s="10"/>
    </row>
    <row r="66" spans="1:56" ht="12.75" customHeight="1" x14ac:dyDescent="0.25">
      <c r="A66" s="76" t="s">
        <v>214</v>
      </c>
      <c r="B66" s="73"/>
      <c r="C66" s="73"/>
      <c r="D66" s="73"/>
      <c r="E66" s="73"/>
      <c r="F66" s="74"/>
      <c r="G66" s="33">
        <v>0.5</v>
      </c>
      <c r="H66" s="34">
        <f t="shared" si="11"/>
        <v>0</v>
      </c>
      <c r="I66" s="34"/>
      <c r="J66" s="72"/>
      <c r="K66" s="73"/>
      <c r="L66" s="73"/>
      <c r="M66" s="73"/>
      <c r="N66" s="73"/>
      <c r="O66" s="74"/>
      <c r="P66" s="33"/>
      <c r="Q66" s="34"/>
      <c r="R66" s="34"/>
      <c r="S66" s="72" t="s">
        <v>215</v>
      </c>
      <c r="T66" s="73"/>
      <c r="U66" s="73"/>
      <c r="V66" s="73"/>
      <c r="W66" s="73"/>
      <c r="X66" s="74"/>
      <c r="Y66" s="33">
        <v>2.5</v>
      </c>
      <c r="Z66" s="34">
        <f t="shared" si="14"/>
        <v>0</v>
      </c>
      <c r="AA66" s="34"/>
      <c r="AB66" s="129"/>
      <c r="AC66" s="73"/>
      <c r="AD66" s="73"/>
      <c r="AE66" s="73"/>
      <c r="AF66" s="73"/>
      <c r="AG66" s="74"/>
      <c r="AH66" s="33"/>
      <c r="AI66" s="34"/>
      <c r="AJ66" s="36"/>
      <c r="AK66" s="32"/>
      <c r="AL66" s="10"/>
      <c r="AM66" s="10"/>
      <c r="AN66" s="10"/>
      <c r="AO66" s="10"/>
      <c r="AP66" s="10"/>
      <c r="AQ66" s="10"/>
      <c r="AR66" s="10"/>
      <c r="AS66" s="10"/>
      <c r="AT66" s="10"/>
      <c r="AU66" s="10"/>
      <c r="AV66" s="10"/>
      <c r="AW66" s="10"/>
      <c r="AX66" s="10"/>
      <c r="AY66" s="10"/>
      <c r="AZ66" s="10"/>
      <c r="BA66" s="10"/>
      <c r="BB66" s="10"/>
      <c r="BC66" s="10"/>
      <c r="BD66" s="10"/>
    </row>
    <row r="67" spans="1:56" ht="12.75" customHeight="1" x14ac:dyDescent="0.25">
      <c r="A67" s="76" t="s">
        <v>216</v>
      </c>
      <c r="B67" s="73"/>
      <c r="C67" s="73"/>
      <c r="D67" s="73"/>
      <c r="E67" s="73"/>
      <c r="F67" s="74"/>
      <c r="G67" s="33">
        <v>1.5</v>
      </c>
      <c r="H67" s="34">
        <f t="shared" si="11"/>
        <v>0</v>
      </c>
      <c r="I67" s="34"/>
      <c r="J67" s="72"/>
      <c r="K67" s="73"/>
      <c r="L67" s="73"/>
      <c r="M67" s="73"/>
      <c r="N67" s="73"/>
      <c r="O67" s="74"/>
      <c r="P67" s="33"/>
      <c r="Q67" s="34"/>
      <c r="R67" s="34"/>
      <c r="S67" s="72" t="s">
        <v>217</v>
      </c>
      <c r="T67" s="73"/>
      <c r="U67" s="73"/>
      <c r="V67" s="73"/>
      <c r="W67" s="73"/>
      <c r="X67" s="74"/>
      <c r="Y67" s="33">
        <v>1.5</v>
      </c>
      <c r="Z67" s="34">
        <f t="shared" si="14"/>
        <v>0</v>
      </c>
      <c r="AA67" s="34"/>
      <c r="AB67" s="129"/>
      <c r="AC67" s="73"/>
      <c r="AD67" s="73"/>
      <c r="AE67" s="73"/>
      <c r="AF67" s="73"/>
      <c r="AG67" s="74"/>
      <c r="AH67" s="33"/>
      <c r="AI67" s="34"/>
      <c r="AJ67" s="36"/>
      <c r="AK67" s="32"/>
      <c r="AL67" s="10"/>
      <c r="AM67" s="10"/>
      <c r="AN67" s="10"/>
      <c r="AO67" s="10"/>
      <c r="AP67" s="10"/>
      <c r="AQ67" s="10"/>
      <c r="AR67" s="10"/>
      <c r="AS67" s="10"/>
      <c r="AT67" s="10"/>
      <c r="AU67" s="10"/>
      <c r="AV67" s="10"/>
      <c r="AW67" s="10"/>
      <c r="AX67" s="10"/>
      <c r="AY67" s="10"/>
      <c r="AZ67" s="10"/>
      <c r="BA67" s="10"/>
      <c r="BB67" s="10"/>
      <c r="BC67" s="10"/>
      <c r="BD67" s="10"/>
    </row>
    <row r="68" spans="1:56" ht="12.75" customHeight="1" x14ac:dyDescent="0.25">
      <c r="A68" s="111"/>
      <c r="B68" s="100"/>
      <c r="C68" s="100"/>
      <c r="D68" s="100"/>
      <c r="E68" s="100"/>
      <c r="F68" s="101"/>
      <c r="G68" s="62"/>
      <c r="H68" s="63"/>
      <c r="I68" s="63"/>
      <c r="J68" s="99"/>
      <c r="K68" s="100"/>
      <c r="L68" s="100"/>
      <c r="M68" s="100"/>
      <c r="N68" s="100"/>
      <c r="O68" s="101"/>
      <c r="P68" s="62"/>
      <c r="Q68" s="63"/>
      <c r="R68" s="63"/>
      <c r="S68" s="99" t="s">
        <v>186</v>
      </c>
      <c r="T68" s="100"/>
      <c r="U68" s="100"/>
      <c r="V68" s="100"/>
      <c r="W68" s="100"/>
      <c r="X68" s="101"/>
      <c r="Y68" s="62">
        <v>0.5</v>
      </c>
      <c r="Z68" s="63">
        <f t="shared" si="14"/>
        <v>0</v>
      </c>
      <c r="AA68" s="63"/>
      <c r="AB68" s="131"/>
      <c r="AC68" s="100"/>
      <c r="AD68" s="100"/>
      <c r="AE68" s="100"/>
      <c r="AF68" s="100"/>
      <c r="AG68" s="101"/>
      <c r="AH68" s="62"/>
      <c r="AI68" s="63"/>
      <c r="AJ68" s="36"/>
      <c r="AK68" s="32"/>
      <c r="AL68" s="10"/>
      <c r="AM68" s="10"/>
      <c r="AN68" s="10"/>
      <c r="AO68" s="10"/>
      <c r="AP68" s="10"/>
      <c r="AQ68" s="10"/>
      <c r="AR68" s="10"/>
      <c r="AS68" s="10"/>
      <c r="AT68" s="10"/>
      <c r="AU68" s="10"/>
      <c r="AV68" s="10"/>
      <c r="AW68" s="10"/>
      <c r="AX68" s="10"/>
      <c r="AY68" s="10"/>
      <c r="AZ68" s="10"/>
      <c r="BA68" s="10"/>
      <c r="BB68" s="10"/>
      <c r="BC68" s="10"/>
      <c r="BD68" s="10"/>
    </row>
    <row r="69" spans="1:56" ht="12.75" customHeight="1" x14ac:dyDescent="0.25">
      <c r="A69" s="10"/>
      <c r="B69" s="10"/>
      <c r="C69" s="10"/>
      <c r="D69" s="10"/>
      <c r="E69" s="10"/>
      <c r="F69" s="10"/>
      <c r="G69" s="10"/>
      <c r="H69" s="10"/>
      <c r="I69" s="64">
        <f>SUM(I17:I68)</f>
        <v>0</v>
      </c>
      <c r="J69" s="10"/>
      <c r="K69" s="10"/>
      <c r="L69" s="10"/>
      <c r="M69" s="10"/>
      <c r="N69" s="10"/>
      <c r="O69" s="10"/>
      <c r="P69" s="10"/>
      <c r="Q69" s="10"/>
      <c r="R69" s="64">
        <f>SUM(R17:R68)</f>
        <v>0</v>
      </c>
      <c r="S69" s="10"/>
      <c r="T69" s="10"/>
      <c r="U69" s="10"/>
      <c r="V69" s="10"/>
      <c r="W69" s="10"/>
      <c r="X69" s="10"/>
      <c r="Y69" s="10"/>
      <c r="Z69" s="10"/>
      <c r="AA69" s="64">
        <f>SUM(AA17:AA68)</f>
        <v>0</v>
      </c>
      <c r="AB69" s="10"/>
      <c r="AC69" s="10"/>
      <c r="AD69" s="10"/>
      <c r="AE69" s="10"/>
      <c r="AF69" s="10"/>
      <c r="AG69" s="10"/>
      <c r="AH69" s="10"/>
      <c r="AI69" s="10"/>
      <c r="AJ69" s="64">
        <f>SUM(AJ17:AJ68)</f>
        <v>0</v>
      </c>
      <c r="AK69" s="10"/>
      <c r="AL69" s="10"/>
      <c r="AM69" s="10"/>
      <c r="AN69" s="10"/>
      <c r="AO69" s="10"/>
      <c r="AP69" s="10"/>
      <c r="AQ69" s="10"/>
      <c r="AR69" s="10"/>
      <c r="AS69" s="10"/>
      <c r="AT69" s="10"/>
      <c r="AU69" s="10"/>
      <c r="AV69" s="10"/>
      <c r="AW69" s="10"/>
      <c r="AX69" s="10"/>
      <c r="AY69" s="10"/>
      <c r="AZ69" s="10"/>
      <c r="BA69" s="10"/>
      <c r="BB69" s="10"/>
      <c r="BC69" s="10"/>
      <c r="BD69" s="10"/>
    </row>
    <row r="70" spans="1:56" ht="12.75" customHeight="1" x14ac:dyDescent="0.25">
      <c r="A70" s="103" t="s">
        <v>218</v>
      </c>
      <c r="B70" s="89"/>
      <c r="C70" s="89"/>
      <c r="D70" s="89"/>
      <c r="E70" s="89"/>
      <c r="F70" s="10"/>
      <c r="G70" s="10"/>
      <c r="H70" s="107">
        <f>SUM(I69+R69+AA69+AJ69)</f>
        <v>0</v>
      </c>
      <c r="I70" s="93"/>
      <c r="J70" s="93"/>
      <c r="K70" s="10"/>
      <c r="L70" s="103" t="s">
        <v>219</v>
      </c>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10"/>
      <c r="AL70" s="10"/>
      <c r="AM70" s="10"/>
      <c r="AN70" s="10"/>
      <c r="AO70" s="10"/>
      <c r="AP70" s="10"/>
      <c r="AQ70" s="10"/>
      <c r="AR70" s="10"/>
      <c r="AS70" s="10"/>
      <c r="AT70" s="10"/>
      <c r="AU70" s="10"/>
      <c r="AV70" s="10"/>
      <c r="AW70" s="10"/>
      <c r="AX70" s="10"/>
      <c r="AY70" s="10"/>
      <c r="AZ70" s="10"/>
      <c r="BA70" s="10"/>
      <c r="BB70" s="10"/>
      <c r="BC70" s="10"/>
      <c r="BD70" s="10"/>
    </row>
    <row r="71" spans="1:56" ht="12.75" customHeight="1" x14ac:dyDescent="0.25">
      <c r="A71" s="103" t="s">
        <v>220</v>
      </c>
      <c r="B71" s="89"/>
      <c r="C71" s="89"/>
      <c r="D71" s="89"/>
      <c r="E71" s="89"/>
      <c r="F71" s="10"/>
      <c r="G71" s="10"/>
      <c r="H71" s="110">
        <f>SUM(H70*17)</f>
        <v>0</v>
      </c>
      <c r="I71" s="73"/>
      <c r="J71" s="73"/>
      <c r="K71" s="10"/>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10"/>
      <c r="AL71" s="10"/>
      <c r="AM71" s="10"/>
      <c r="AN71" s="10"/>
      <c r="AO71" s="10"/>
      <c r="AP71" s="10"/>
      <c r="AQ71" s="10"/>
      <c r="AR71" s="10"/>
      <c r="AS71" s="10"/>
      <c r="AT71" s="10"/>
      <c r="AU71" s="10"/>
      <c r="AV71" s="10"/>
      <c r="AW71" s="10"/>
      <c r="AX71" s="10"/>
      <c r="AY71" s="10"/>
      <c r="AZ71" s="10"/>
      <c r="BA71" s="10"/>
      <c r="BB71" s="10"/>
      <c r="BC71" s="10"/>
      <c r="BD71" s="10"/>
    </row>
    <row r="72" spans="1:56" ht="12.75" customHeight="1" x14ac:dyDescent="0.25">
      <c r="A72" s="103" t="s">
        <v>221</v>
      </c>
      <c r="B72" s="89"/>
      <c r="C72" s="89"/>
      <c r="D72" s="89"/>
      <c r="E72" s="89"/>
      <c r="F72" s="10"/>
      <c r="G72" s="10"/>
      <c r="H72" s="110">
        <f>SUM(H71/20/5*17)</f>
        <v>0</v>
      </c>
      <c r="I72" s="73"/>
      <c r="J72" s="73"/>
      <c r="K72" s="10"/>
      <c r="L72" s="65"/>
      <c r="M72" s="65"/>
      <c r="N72" s="65"/>
      <c r="O72" s="65"/>
      <c r="P72" s="65"/>
      <c r="Q72" s="65"/>
      <c r="R72" s="65"/>
      <c r="S72" s="65"/>
      <c r="T72" s="65"/>
      <c r="U72" s="65"/>
      <c r="V72" s="65"/>
      <c r="W72" s="65"/>
      <c r="X72" s="65"/>
      <c r="Y72" s="65"/>
      <c r="Z72" s="65"/>
      <c r="AA72" s="65"/>
      <c r="AB72" s="65"/>
      <c r="AC72" s="65"/>
      <c r="AD72" s="65"/>
      <c r="AE72" s="65"/>
      <c r="AF72" s="104"/>
      <c r="AG72" s="93"/>
      <c r="AH72" s="93"/>
      <c r="AI72" s="93"/>
      <c r="AJ72" s="93"/>
      <c r="AK72" s="10"/>
      <c r="AL72" s="10"/>
      <c r="AM72" s="10"/>
      <c r="AN72" s="10"/>
      <c r="AO72" s="10"/>
      <c r="AP72" s="10"/>
      <c r="AQ72" s="10"/>
      <c r="AR72" s="10"/>
      <c r="AS72" s="10"/>
      <c r="AT72" s="10"/>
      <c r="AU72" s="10"/>
      <c r="AV72" s="10"/>
      <c r="AW72" s="10"/>
      <c r="AX72" s="10"/>
      <c r="AY72" s="10"/>
      <c r="AZ72" s="10"/>
      <c r="BA72" s="10"/>
      <c r="BB72" s="10"/>
      <c r="BC72" s="10"/>
      <c r="BD72" s="10"/>
    </row>
    <row r="73" spans="1:56" ht="12.75" customHeight="1" x14ac:dyDescent="0.25">
      <c r="A73" s="103" t="s">
        <v>222</v>
      </c>
      <c r="B73" s="89"/>
      <c r="C73" s="89"/>
      <c r="D73" s="89"/>
      <c r="E73" s="89"/>
      <c r="F73" s="10"/>
      <c r="G73" s="10"/>
      <c r="H73" s="108">
        <f>SUM(H71:I72)</f>
        <v>0</v>
      </c>
      <c r="I73" s="100"/>
      <c r="J73" s="100"/>
      <c r="K73" s="10"/>
      <c r="L73" s="106"/>
      <c r="M73" s="73"/>
      <c r="N73" s="66"/>
      <c r="O73" s="67"/>
      <c r="P73" s="67"/>
      <c r="Q73" s="67"/>
      <c r="R73" s="67"/>
      <c r="S73" s="67"/>
      <c r="T73" s="67"/>
      <c r="U73" s="67"/>
      <c r="V73" s="67"/>
      <c r="W73" s="67"/>
      <c r="X73" s="67"/>
      <c r="Y73" s="67"/>
      <c r="Z73" s="67"/>
      <c r="AA73" s="67"/>
      <c r="AB73" s="67"/>
      <c r="AC73" s="67"/>
      <c r="AD73" s="67"/>
      <c r="AE73" s="67"/>
      <c r="AF73" s="109"/>
      <c r="AG73" s="73"/>
      <c r="AH73" s="73"/>
      <c r="AI73" s="73"/>
      <c r="AJ73" s="73"/>
      <c r="AK73" s="10"/>
      <c r="AL73" s="10"/>
      <c r="AM73" s="10"/>
      <c r="AN73" s="10"/>
      <c r="AO73" s="10"/>
      <c r="AP73" s="10"/>
      <c r="AQ73" s="10"/>
      <c r="AR73" s="10"/>
      <c r="AS73" s="10"/>
      <c r="AT73" s="10"/>
      <c r="AU73" s="10"/>
      <c r="AV73" s="10"/>
      <c r="AW73" s="10"/>
      <c r="AX73" s="10"/>
      <c r="AY73" s="10"/>
      <c r="AZ73" s="10"/>
      <c r="BA73" s="10"/>
      <c r="BB73" s="10"/>
      <c r="BC73" s="10"/>
      <c r="BD73" s="10"/>
    </row>
    <row r="74" spans="1:56" ht="12.7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row>
    <row r="75" spans="1:56" ht="58.5" customHeight="1" x14ac:dyDescent="0.25">
      <c r="A75" s="105" t="s">
        <v>223</v>
      </c>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68"/>
    </row>
    <row r="76" spans="1:56" ht="12.75" customHeight="1" x14ac:dyDescent="0.25">
      <c r="A76" s="69"/>
      <c r="B76" s="70"/>
      <c r="C76" s="70"/>
      <c r="D76" s="70"/>
      <c r="E76" s="70"/>
      <c r="F76" s="70"/>
      <c r="G76" s="70"/>
      <c r="H76" s="70"/>
      <c r="I76" s="70"/>
      <c r="J76" s="70"/>
      <c r="K76" s="70"/>
      <c r="L76" s="70"/>
      <c r="M76" s="70"/>
      <c r="N76" s="70"/>
      <c r="O76" s="69"/>
      <c r="P76" s="69"/>
      <c r="Q76" s="69"/>
      <c r="R76" s="71"/>
      <c r="S76" s="70"/>
      <c r="T76" s="70"/>
      <c r="U76" s="70"/>
      <c r="V76" s="70"/>
      <c r="W76" s="70"/>
      <c r="X76" s="70"/>
      <c r="Y76" s="70"/>
      <c r="Z76" s="70"/>
      <c r="AA76" s="70"/>
      <c r="AB76" s="70"/>
      <c r="AC76" s="70"/>
      <c r="AD76" s="70"/>
      <c r="AE76" s="70"/>
      <c r="AF76" s="70"/>
      <c r="AG76" s="70"/>
      <c r="AH76" s="70"/>
      <c r="AI76" s="70"/>
      <c r="AJ76" s="70"/>
      <c r="AK76" s="68"/>
    </row>
    <row r="77" spans="1:56" ht="12.75" customHeight="1" x14ac:dyDescent="0.2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row>
    <row r="78" spans="1:56" ht="12.75" customHeight="1" x14ac:dyDescent="0.25"/>
    <row r="79" spans="1:56" ht="12.75" customHeight="1" x14ac:dyDescent="0.25"/>
    <row r="80" spans="1:56"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sheetData>
  <mergeCells count="283">
    <mergeCell ref="T1:AJ1"/>
    <mergeCell ref="A1:O1"/>
    <mergeCell ref="AB22:AG22"/>
    <mergeCell ref="AB23:AG23"/>
    <mergeCell ref="J28:L28"/>
    <mergeCell ref="J22:M22"/>
    <mergeCell ref="N22:O22"/>
    <mergeCell ref="N23:O23"/>
    <mergeCell ref="AB20:AG20"/>
    <mergeCell ref="AB21:AG21"/>
    <mergeCell ref="N18:O18"/>
    <mergeCell ref="S21:X21"/>
    <mergeCell ref="S18:X18"/>
    <mergeCell ref="S19:X19"/>
    <mergeCell ref="S20:X20"/>
    <mergeCell ref="S25:X25"/>
    <mergeCell ref="AB24:AG24"/>
    <mergeCell ref="A18:F18"/>
    <mergeCell ref="A19:F19"/>
    <mergeCell ref="A21:F21"/>
    <mergeCell ref="J19:M19"/>
    <mergeCell ref="J20:O20"/>
    <mergeCell ref="A16:I16"/>
    <mergeCell ref="J16:R16"/>
    <mergeCell ref="N21:O21"/>
    <mergeCell ref="N19:O19"/>
    <mergeCell ref="J21:M21"/>
    <mergeCell ref="A3:E3"/>
    <mergeCell ref="Z3:AD3"/>
    <mergeCell ref="AF3:AJ3"/>
    <mergeCell ref="A10:E10"/>
    <mergeCell ref="F10:Q10"/>
    <mergeCell ref="F5:Q5"/>
    <mergeCell ref="AE10:AJ10"/>
    <mergeCell ref="A11:E11"/>
    <mergeCell ref="A12:E12"/>
    <mergeCell ref="S3:Y3"/>
    <mergeCell ref="S8:Y8"/>
    <mergeCell ref="S4:Y4"/>
    <mergeCell ref="S5:Y5"/>
    <mergeCell ref="S7:Y7"/>
    <mergeCell ref="Z12:AF12"/>
    <mergeCell ref="F3:Q3"/>
    <mergeCell ref="F4:Q4"/>
    <mergeCell ref="F8:Q8"/>
    <mergeCell ref="F7:Q7"/>
    <mergeCell ref="Z4:AJ4"/>
    <mergeCell ref="Z5:AJ5"/>
    <mergeCell ref="Z7:AJ7"/>
    <mergeCell ref="Z8:AJ8"/>
    <mergeCell ref="S10:AB10"/>
    <mergeCell ref="AB67:AG67"/>
    <mergeCell ref="AB53:AG53"/>
    <mergeCell ref="L70:AJ70"/>
    <mergeCell ref="AB68:AG68"/>
    <mergeCell ref="AB57:AG57"/>
    <mergeCell ref="AB60:AG60"/>
    <mergeCell ref="S58:X58"/>
    <mergeCell ref="S45:X45"/>
    <mergeCell ref="S46:X46"/>
    <mergeCell ref="J46:O46"/>
    <mergeCell ref="J47:O47"/>
    <mergeCell ref="J45:O45"/>
    <mergeCell ref="S47:X47"/>
    <mergeCell ref="J51:O51"/>
    <mergeCell ref="J48:O48"/>
    <mergeCell ref="S48:U48"/>
    <mergeCell ref="J68:O68"/>
    <mergeCell ref="AB52:AG52"/>
    <mergeCell ref="J66:O66"/>
    <mergeCell ref="AB46:AG46"/>
    <mergeCell ref="AB47:AG47"/>
    <mergeCell ref="AB40:AG40"/>
    <mergeCell ref="J23:M23"/>
    <mergeCell ref="J24:O24"/>
    <mergeCell ref="AB66:AG66"/>
    <mergeCell ref="AB61:AG61"/>
    <mergeCell ref="AB63:AG63"/>
    <mergeCell ref="AB65:AG65"/>
    <mergeCell ref="AB64:AG64"/>
    <mergeCell ref="AB62:AG62"/>
    <mergeCell ref="N43:O43"/>
    <mergeCell ref="S43:X43"/>
    <mergeCell ref="J44:O44"/>
    <mergeCell ref="S44:X44"/>
    <mergeCell ref="S26:X26"/>
    <mergeCell ref="S27:X27"/>
    <mergeCell ref="S34:X34"/>
    <mergeCell ref="S30:X30"/>
    <mergeCell ref="S31:X31"/>
    <mergeCell ref="S32:X32"/>
    <mergeCell ref="S13:Y13"/>
    <mergeCell ref="J35:M35"/>
    <mergeCell ref="N35:O35"/>
    <mergeCell ref="S35:X35"/>
    <mergeCell ref="S36:X36"/>
    <mergeCell ref="S37:X37"/>
    <mergeCell ref="S38:X38"/>
    <mergeCell ref="A38:F38"/>
    <mergeCell ref="AB30:AG30"/>
    <mergeCell ref="Z13:AB13"/>
    <mergeCell ref="Z15:AB15"/>
    <mergeCell ref="AE13:AJ13"/>
    <mergeCell ref="AE15:AJ15"/>
    <mergeCell ref="F13:Q13"/>
    <mergeCell ref="S15:Y15"/>
    <mergeCell ref="F15:Q15"/>
    <mergeCell ref="AB16:AJ16"/>
    <mergeCell ref="A15:E15"/>
    <mergeCell ref="A13:E13"/>
    <mergeCell ref="S16:AA16"/>
    <mergeCell ref="AB17:AG17"/>
    <mergeCell ref="AB18:AG18"/>
    <mergeCell ref="AB19:AG19"/>
    <mergeCell ref="S17:X17"/>
    <mergeCell ref="A4:E4"/>
    <mergeCell ref="A5:E5"/>
    <mergeCell ref="A22:F22"/>
    <mergeCell ref="A24:F24"/>
    <mergeCell ref="A29:F29"/>
    <mergeCell ref="A30:F30"/>
    <mergeCell ref="A33:F33"/>
    <mergeCell ref="A7:E7"/>
    <mergeCell ref="A8:E8"/>
    <mergeCell ref="F11:Q11"/>
    <mergeCell ref="F12:Q12"/>
    <mergeCell ref="J25:O25"/>
    <mergeCell ref="J26:O26"/>
    <mergeCell ref="N17:O17"/>
    <mergeCell ref="A17:F17"/>
    <mergeCell ref="A20:F20"/>
    <mergeCell ref="J17:M17"/>
    <mergeCell ref="J30:M30"/>
    <mergeCell ref="A23:F23"/>
    <mergeCell ref="A31:F31"/>
    <mergeCell ref="A25:F25"/>
    <mergeCell ref="A26:F26"/>
    <mergeCell ref="A27:F27"/>
    <mergeCell ref="A28:F28"/>
    <mergeCell ref="A67:F67"/>
    <mergeCell ref="A68:F68"/>
    <mergeCell ref="J67:O67"/>
    <mergeCell ref="J41:O41"/>
    <mergeCell ref="J37:O37"/>
    <mergeCell ref="J40:O40"/>
    <mergeCell ref="A42:F42"/>
    <mergeCell ref="N42:O42"/>
    <mergeCell ref="A43:F43"/>
    <mergeCell ref="A46:F46"/>
    <mergeCell ref="A44:F44"/>
    <mergeCell ref="A51:F51"/>
    <mergeCell ref="J63:O63"/>
    <mergeCell ref="A66:F66"/>
    <mergeCell ref="A64:F64"/>
    <mergeCell ref="J52:O52"/>
    <mergeCell ref="J53:O53"/>
    <mergeCell ref="A53:F53"/>
    <mergeCell ref="J61:O61"/>
    <mergeCell ref="J62:O62"/>
    <mergeCell ref="J57:O57"/>
    <mergeCell ref="J58:O58"/>
    <mergeCell ref="J64:O64"/>
    <mergeCell ref="J65:O65"/>
    <mergeCell ref="A72:E72"/>
    <mergeCell ref="AF72:AJ72"/>
    <mergeCell ref="A75:AJ75"/>
    <mergeCell ref="L73:M73"/>
    <mergeCell ref="A70:E70"/>
    <mergeCell ref="A71:E71"/>
    <mergeCell ref="A73:E73"/>
    <mergeCell ref="H70:J70"/>
    <mergeCell ref="H73:J73"/>
    <mergeCell ref="AF73:AJ73"/>
    <mergeCell ref="H71:J71"/>
    <mergeCell ref="H72:J72"/>
    <mergeCell ref="S68:X68"/>
    <mergeCell ref="W64:X64"/>
    <mergeCell ref="U64:V64"/>
    <mergeCell ref="S64:T64"/>
    <mergeCell ref="S65:X65"/>
    <mergeCell ref="S66:X66"/>
    <mergeCell ref="S67:X67"/>
    <mergeCell ref="S63:X63"/>
    <mergeCell ref="S41:X41"/>
    <mergeCell ref="S42:X42"/>
    <mergeCell ref="J39:O39"/>
    <mergeCell ref="J38:O38"/>
    <mergeCell ref="A48:F48"/>
    <mergeCell ref="A45:F45"/>
    <mergeCell ref="A37:F37"/>
    <mergeCell ref="A39:F39"/>
    <mergeCell ref="A40:F40"/>
    <mergeCell ref="A41:F41"/>
    <mergeCell ref="S40:X40"/>
    <mergeCell ref="A65:F65"/>
    <mergeCell ref="A58:F58"/>
    <mergeCell ref="A59:F59"/>
    <mergeCell ref="A60:F60"/>
    <mergeCell ref="A61:F61"/>
    <mergeCell ref="A63:F63"/>
    <mergeCell ref="A62:F62"/>
    <mergeCell ref="A56:F56"/>
    <mergeCell ref="AB54:AG54"/>
    <mergeCell ref="S55:X55"/>
    <mergeCell ref="J55:O55"/>
    <mergeCell ref="J54:O54"/>
    <mergeCell ref="AB55:AG55"/>
    <mergeCell ref="AB56:AG56"/>
    <mergeCell ref="AB58:AG58"/>
    <mergeCell ref="AB59:AG59"/>
    <mergeCell ref="S62:X62"/>
    <mergeCell ref="S61:X61"/>
    <mergeCell ref="S57:X57"/>
    <mergeCell ref="S59:X59"/>
    <mergeCell ref="S60:X60"/>
    <mergeCell ref="A52:F52"/>
    <mergeCell ref="S52:X52"/>
    <mergeCell ref="S54:X54"/>
    <mergeCell ref="J60:O60"/>
    <mergeCell ref="J42:M42"/>
    <mergeCell ref="J43:M43"/>
    <mergeCell ref="J49:O49"/>
    <mergeCell ref="J50:O50"/>
    <mergeCell ref="J59:O59"/>
    <mergeCell ref="J56:O56"/>
    <mergeCell ref="A57:F57"/>
    <mergeCell ref="A49:F49"/>
    <mergeCell ref="A50:F50"/>
    <mergeCell ref="S56:X56"/>
    <mergeCell ref="S53:X53"/>
    <mergeCell ref="A54:F54"/>
    <mergeCell ref="A55:F55"/>
    <mergeCell ref="S51:X51"/>
    <mergeCell ref="S50:X50"/>
    <mergeCell ref="A47:F47"/>
    <mergeCell ref="A32:F32"/>
    <mergeCell ref="A34:F34"/>
    <mergeCell ref="E35:F35"/>
    <mergeCell ref="A35:D35"/>
    <mergeCell ref="S39:X39"/>
    <mergeCell ref="J18:M18"/>
    <mergeCell ref="J29:O29"/>
    <mergeCell ref="J27:O27"/>
    <mergeCell ref="N30:O30"/>
    <mergeCell ref="N31:O31"/>
    <mergeCell ref="J32:O32"/>
    <mergeCell ref="J31:M31"/>
    <mergeCell ref="J33:O33"/>
    <mergeCell ref="S33:X33"/>
    <mergeCell ref="S29:X29"/>
    <mergeCell ref="S24:X24"/>
    <mergeCell ref="S23:X23"/>
    <mergeCell ref="S22:X22"/>
    <mergeCell ref="S28:X28"/>
    <mergeCell ref="C36:F36"/>
    <mergeCell ref="J36:M36"/>
    <mergeCell ref="N36:O36"/>
    <mergeCell ref="N34:O34"/>
    <mergeCell ref="J34:M34"/>
    <mergeCell ref="AB44:AG44"/>
    <mergeCell ref="AB48:AG48"/>
    <mergeCell ref="AB51:AG51"/>
    <mergeCell ref="AB49:AG49"/>
    <mergeCell ref="AB50:AG50"/>
    <mergeCell ref="S49:U49"/>
    <mergeCell ref="AB45:AG45"/>
    <mergeCell ref="AB25:AG25"/>
    <mergeCell ref="AB28:AG28"/>
    <mergeCell ref="AB26:AG26"/>
    <mergeCell ref="AB27:AG27"/>
    <mergeCell ref="AB36:AG36"/>
    <mergeCell ref="AB37:AG37"/>
    <mergeCell ref="AB32:AG32"/>
    <mergeCell ref="AB33:AG33"/>
    <mergeCell ref="AB34:AG34"/>
    <mergeCell ref="AB35:AG35"/>
    <mergeCell ref="AB31:AG31"/>
    <mergeCell ref="AB29:AG29"/>
    <mergeCell ref="AB41:AG41"/>
    <mergeCell ref="AB42:AG42"/>
    <mergeCell ref="AB43:AG43"/>
    <mergeCell ref="AB38:AG38"/>
    <mergeCell ref="AB39:AG39"/>
  </mergeCells>
  <printOptions horizontalCentered="1"/>
  <pageMargins left="0" right="0" top="0.19685039370078741" bottom="0" header="0" footer="0"/>
  <pageSetup paperSize="9" scale="73" orientation="portrait" r:id="rId1"/>
  <drawing r:id="rId2"/>
</worksheet>
</file>

<file path=docMetadata/LabelInfo.xml><?xml version="1.0" encoding="utf-8"?>
<clbl:labelList xmlns:clbl="http://schemas.microsoft.com/office/2020/mipLabelMetadata">
  <clbl:label id="{1ada0a2f-b917-4d51-b0d0-d418a10c8b23}" enabled="1" method="Standard" siteId="{12a3af23-a769-4654-847f-958f3d479f4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inventory</vt:lpstr>
    </vt:vector>
  </TitlesOfParts>
  <Company>Pierre Magic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Magic Transport</dc:creator>
  <cp:lastModifiedBy>Singh,Pratna,ZA-Bryanston</cp:lastModifiedBy>
  <cp:lastPrinted>2026-01-21T05:46:43Z</cp:lastPrinted>
  <dcterms:created xsi:type="dcterms:W3CDTF">1999-11-01T11:55:12Z</dcterms:created>
  <dcterms:modified xsi:type="dcterms:W3CDTF">2026-01-21T05:47:02Z</dcterms:modified>
</cp:coreProperties>
</file>